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Shahokyo_sv\sv共有\10)事務局／業務全般の共有、連携に対応\04)介護障害者部会／会議資料、報告文書、他\21年度(202108～)\介護電話相談2021\相談集約表\"/>
    </mc:Choice>
  </mc:AlternateContent>
  <xr:revisionPtr revIDLastSave="0" documentId="13_ncr:1_{DF4BEECF-E0AF-4761-ABBC-593F0A877A7E}" xr6:coauthVersionLast="47" xr6:coauthVersionMax="47" xr10:uidLastSave="{00000000-0000-0000-0000-000000000000}"/>
  <bookViews>
    <workbookView xWindow="-120" yWindow="-120" windowWidth="29040" windowHeight="15840" xr2:uid="{00000000-000D-0000-FFFF-FFFF00000000}"/>
  </bookViews>
  <sheets>
    <sheet name="全国統合" sheetId="4" r:id="rId1"/>
    <sheet name="総括シート" sheetId="2" r:id="rId2"/>
  </sheets>
  <definedNames>
    <definedName name="_xlnm.Print_Area" localSheetId="1">総括シート!$A$3:$Z$54</definedName>
    <definedName name="_xlnm.Print_Titles" localSheetId="0">全国統合!$A:$D,全国統合!$1:$4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3" i="2" l="1"/>
  <c r="B559" i="4"/>
  <c r="AZ558" i="4"/>
  <c r="AY558" i="4"/>
  <c r="AX558" i="4"/>
  <c r="AW558" i="4"/>
  <c r="AV558" i="4"/>
  <c r="AU558" i="4"/>
  <c r="AT558" i="4"/>
  <c r="AS558" i="4"/>
  <c r="AR558" i="4"/>
  <c r="AQ558" i="4"/>
  <c r="AP558" i="4"/>
  <c r="AO558" i="4"/>
  <c r="AN558" i="4"/>
  <c r="AM558" i="4"/>
  <c r="AL558" i="4"/>
  <c r="AK558" i="4"/>
  <c r="AJ558" i="4"/>
  <c r="AI558" i="4"/>
  <c r="AH558" i="4"/>
  <c r="AG558" i="4"/>
  <c r="AF558" i="4"/>
  <c r="AE558" i="4"/>
  <c r="AD558" i="4"/>
  <c r="AC558" i="4"/>
  <c r="AB558" i="4"/>
  <c r="AA558" i="4"/>
  <c r="Z558" i="4"/>
  <c r="Y558" i="4"/>
  <c r="X558" i="4"/>
  <c r="W558" i="4"/>
  <c r="V558" i="4"/>
  <c r="U558" i="4"/>
  <c r="T558" i="4"/>
  <c r="S558" i="4"/>
  <c r="R558" i="4"/>
  <c r="Q558" i="4"/>
  <c r="P558" i="4"/>
  <c r="O558" i="4"/>
  <c r="N558" i="4"/>
  <c r="M558" i="4"/>
  <c r="L558" i="4"/>
  <c r="K558" i="4"/>
  <c r="J558" i="4"/>
  <c r="I558" i="4"/>
  <c r="H558" i="4"/>
  <c r="G558" i="4"/>
  <c r="F558" i="4"/>
  <c r="E558" i="4"/>
  <c r="C263" i="4"/>
  <c r="C264" i="4" s="1"/>
  <c r="C265" i="4" s="1"/>
  <c r="C266" i="4" s="1"/>
  <c r="C267" i="4" s="1"/>
  <c r="C268" i="4" s="1"/>
  <c r="C269" i="4" s="1"/>
  <c r="C270" i="4" s="1"/>
  <c r="C271" i="4" s="1"/>
  <c r="C272" i="4" s="1"/>
  <c r="C273" i="4" s="1"/>
  <c r="C274" i="4" s="1"/>
  <c r="C275" i="4" s="1"/>
  <c r="C276" i="4" s="1"/>
  <c r="C277" i="4" s="1"/>
  <c r="C278" i="4" s="1"/>
  <c r="C279" i="4" s="1"/>
  <c r="C280" i="4" s="1"/>
  <c r="C281" i="4" s="1"/>
  <c r="C282" i="4" s="1"/>
  <c r="C283" i="4" s="1"/>
  <c r="C284" i="4" s="1"/>
  <c r="C285" i="4" s="1"/>
  <c r="C286" i="4" s="1"/>
  <c r="C287" i="4" s="1"/>
  <c r="C288" i="4" s="1"/>
  <c r="C289" i="4" s="1"/>
  <c r="C290" i="4" s="1"/>
  <c r="C291" i="4" s="1"/>
  <c r="C292" i="4" s="1"/>
  <c r="C293" i="4" s="1"/>
  <c r="C294" i="4" s="1"/>
  <c r="C295" i="4" s="1"/>
  <c r="C296" i="4" s="1"/>
  <c r="C297" i="4" s="1"/>
  <c r="C298" i="4" s="1"/>
  <c r="C299" i="4" s="1"/>
  <c r="C300" i="4" s="1"/>
  <c r="C301" i="4" s="1"/>
  <c r="C302" i="4" s="1"/>
  <c r="C303" i="4" s="1"/>
  <c r="O54" i="2"/>
  <c r="P54" i="2"/>
  <c r="Q54" i="2"/>
  <c r="N54" i="2"/>
  <c r="I54" i="2"/>
  <c r="J54" i="2"/>
  <c r="H54" i="2"/>
  <c r="Y6" i="2"/>
  <c r="Z53" i="2"/>
  <c r="W6" i="2"/>
  <c r="U6" i="2"/>
  <c r="X53" i="2"/>
  <c r="V53" i="2"/>
  <c r="T53" i="2"/>
  <c r="O53" i="2"/>
  <c r="Q53" i="2"/>
  <c r="P53" i="2"/>
  <c r="N53" i="2"/>
  <c r="H53" i="2"/>
  <c r="I53" i="2"/>
  <c r="J53" i="2"/>
  <c r="K6" i="2"/>
  <c r="K9" i="2"/>
  <c r="K10" i="2"/>
  <c r="K15" i="2"/>
  <c r="K16" i="2"/>
  <c r="K17" i="2"/>
  <c r="K18" i="2"/>
  <c r="K25" i="2"/>
  <c r="K26" i="2"/>
  <c r="K27" i="2"/>
  <c r="K28" i="2"/>
  <c r="K29" i="2"/>
  <c r="K31" i="2"/>
  <c r="K32" i="2"/>
  <c r="K34" i="2"/>
  <c r="K36" i="2"/>
  <c r="K37" i="2"/>
  <c r="K41" i="2"/>
  <c r="K43" i="2"/>
  <c r="K54" i="2" s="1"/>
  <c r="K46" i="2"/>
  <c r="K50" i="2"/>
  <c r="K5" i="2"/>
  <c r="C53" i="2"/>
  <c r="A53" i="2"/>
  <c r="AX559" i="4" l="1"/>
  <c r="V559" i="4"/>
  <c r="V560" i="4" s="1"/>
  <c r="AH559" i="4"/>
  <c r="AT559" i="4"/>
  <c r="AC559" i="4"/>
  <c r="AP559" i="4"/>
  <c r="L559" i="4"/>
  <c r="R560" i="4" s="1"/>
  <c r="E559" i="4"/>
  <c r="F560" i="4" s="1"/>
  <c r="I559" i="4"/>
  <c r="K560" i="4" s="1"/>
  <c r="C558" i="4"/>
  <c r="K53" i="2"/>
  <c r="E53" i="2"/>
  <c r="Y560" i="4" l="1"/>
  <c r="G560" i="4"/>
  <c r="W560" i="4"/>
  <c r="J560" i="4"/>
  <c r="X560" i="4"/>
  <c r="I560" i="4"/>
  <c r="AA560" i="4"/>
  <c r="E560" i="4"/>
  <c r="Z560" i="4"/>
  <c r="AB560" i="4"/>
  <c r="H560" i="4"/>
  <c r="S560" i="4"/>
  <c r="Q560" i="4"/>
  <c r="M560" i="4"/>
  <c r="U560" i="4"/>
  <c r="T560" i="4"/>
  <c r="O560" i="4"/>
  <c r="N560" i="4"/>
  <c r="L560" i="4"/>
  <c r="P560" i="4"/>
</calcChain>
</file>

<file path=xl/sharedStrings.xml><?xml version="1.0" encoding="utf-8"?>
<sst xmlns="http://schemas.openxmlformats.org/spreadsheetml/2006/main" count="2188" uniqueCount="1309">
  <si>
    <t>その他</t>
    <rPh sb="2" eb="3">
      <t>タ</t>
    </rPh>
    <phoneticPr fontId="2"/>
  </si>
  <si>
    <t>No.</t>
    <phoneticPr fontId="2"/>
  </si>
  <si>
    <t>合計</t>
    <rPh sb="0" eb="2">
      <t>ゴウケイ</t>
    </rPh>
    <phoneticPr fontId="2"/>
  </si>
  <si>
    <t>相 談 者</t>
    <rPh sb="0" eb="1">
      <t>ソウ</t>
    </rPh>
    <rPh sb="2" eb="3">
      <t>ダン</t>
    </rPh>
    <rPh sb="4" eb="5">
      <t>シャ</t>
    </rPh>
    <phoneticPr fontId="2"/>
  </si>
  <si>
    <t>本人</t>
    <rPh sb="0" eb="2">
      <t>ホンニン</t>
    </rPh>
    <phoneticPr fontId="2"/>
  </si>
  <si>
    <t>家族</t>
    <rPh sb="0" eb="2">
      <t>カゾク</t>
    </rPh>
    <phoneticPr fontId="2"/>
  </si>
  <si>
    <t>男</t>
    <rPh sb="0" eb="1">
      <t>オトコ</t>
    </rPh>
    <phoneticPr fontId="2"/>
  </si>
  <si>
    <t>女</t>
    <rPh sb="0" eb="1">
      <t>オンナ</t>
    </rPh>
    <phoneticPr fontId="2"/>
  </si>
  <si>
    <t>１０代</t>
    <rPh sb="2" eb="3">
      <t>ダイ</t>
    </rPh>
    <phoneticPr fontId="2"/>
  </si>
  <si>
    <t>２０代</t>
    <rPh sb="2" eb="3">
      <t>ダイ</t>
    </rPh>
    <phoneticPr fontId="2"/>
  </si>
  <si>
    <t>３０代</t>
    <rPh sb="2" eb="3">
      <t>ダイ</t>
    </rPh>
    <phoneticPr fontId="2"/>
  </si>
  <si>
    <t>４０代</t>
    <rPh sb="2" eb="3">
      <t>ダイ</t>
    </rPh>
    <phoneticPr fontId="2"/>
  </si>
  <si>
    <t>５０代　</t>
    <rPh sb="2" eb="3">
      <t>ダイ</t>
    </rPh>
    <phoneticPr fontId="2"/>
  </si>
  <si>
    <t>６０代</t>
    <rPh sb="2" eb="3">
      <t>ダイ</t>
    </rPh>
    <phoneticPr fontId="2"/>
  </si>
  <si>
    <t>７０代</t>
    <rPh sb="2" eb="3">
      <t>ダイ</t>
    </rPh>
    <phoneticPr fontId="2"/>
  </si>
  <si>
    <t>８０代</t>
    <rPh sb="2" eb="3">
      <t>ダイ</t>
    </rPh>
    <phoneticPr fontId="2"/>
  </si>
  <si>
    <t>新聞</t>
    <rPh sb="0" eb="2">
      <t>シンブン</t>
    </rPh>
    <phoneticPr fontId="2"/>
  </si>
  <si>
    <t>テレビ</t>
    <phoneticPr fontId="2"/>
  </si>
  <si>
    <t>ラジオ</t>
    <phoneticPr fontId="2"/>
  </si>
  <si>
    <t>インターネット</t>
    <phoneticPr fontId="2"/>
  </si>
  <si>
    <t>知人</t>
    <rPh sb="0" eb="2">
      <t>チジン</t>
    </rPh>
    <phoneticPr fontId="2"/>
  </si>
  <si>
    <t>都道
府県</t>
    <rPh sb="0" eb="1">
      <t>ト</t>
    </rPh>
    <rPh sb="1" eb="2">
      <t>ミチ</t>
    </rPh>
    <rPh sb="3" eb="4">
      <t>フ</t>
    </rPh>
    <rPh sb="4" eb="5">
      <t>ケン</t>
    </rPh>
    <phoneticPr fontId="2"/>
  </si>
  <si>
    <t>市区
町村名</t>
    <rPh sb="0" eb="2">
      <t>シク</t>
    </rPh>
    <rPh sb="3" eb="5">
      <t>チョウソン</t>
    </rPh>
    <rPh sb="5" eb="6">
      <t>メイ</t>
    </rPh>
    <phoneticPr fontId="2"/>
  </si>
  <si>
    <t>　　　　　　　　助　言　内　容</t>
    <rPh sb="8" eb="9">
      <t>スケ</t>
    </rPh>
    <rPh sb="10" eb="11">
      <t>ゲン</t>
    </rPh>
    <rPh sb="12" eb="13">
      <t>ナイ</t>
    </rPh>
    <rPh sb="14" eb="15">
      <t>カタチ</t>
    </rPh>
    <phoneticPr fontId="2"/>
  </si>
  <si>
    <t>　　　　　　　　相　談　内　容</t>
    <rPh sb="8" eb="9">
      <t>ソウ</t>
    </rPh>
    <rPh sb="10" eb="11">
      <t>ダン</t>
    </rPh>
    <rPh sb="12" eb="13">
      <t>ナイ</t>
    </rPh>
    <rPh sb="14" eb="15">
      <t>カタチ</t>
    </rPh>
    <phoneticPr fontId="2"/>
  </si>
  <si>
    <t>　　　　        知 っ た 理 由</t>
    <rPh sb="12" eb="13">
      <t>シ</t>
    </rPh>
    <rPh sb="18" eb="19">
      <t>リ</t>
    </rPh>
    <rPh sb="20" eb="21">
      <t>ヨシ</t>
    </rPh>
    <phoneticPr fontId="2"/>
  </si>
  <si>
    <t xml:space="preserve"> </t>
    <phoneticPr fontId="2"/>
  </si>
  <si>
    <t xml:space="preserve">            サ ービ ス 内 容</t>
    <rPh sb="19" eb="20">
      <t>ナイ</t>
    </rPh>
    <rPh sb="21" eb="22">
      <t>カタチ</t>
    </rPh>
    <phoneticPr fontId="2"/>
  </si>
  <si>
    <t>　　　　労　　働　</t>
    <rPh sb="4" eb="5">
      <t>ロウ</t>
    </rPh>
    <rPh sb="7" eb="8">
      <t>ハタラ</t>
    </rPh>
    <phoneticPr fontId="2"/>
  </si>
  <si>
    <t>①　　　保険料</t>
    <rPh sb="4" eb="7">
      <t>ホケンリョウ</t>
    </rPh>
    <phoneticPr fontId="2"/>
  </si>
  <si>
    <r>
      <rPr>
        <sz val="11"/>
        <rFont val="ＭＳ Ｐゴシック"/>
        <family val="3"/>
        <charset val="128"/>
      </rPr>
      <t>　③</t>
    </r>
    <r>
      <rPr>
        <sz val="10"/>
        <rFont val="ＭＳ Ｐゴシック"/>
        <family val="3"/>
        <charset val="128"/>
      </rPr>
      <t>　　 認定　　　　　
結果</t>
    </r>
    <rPh sb="5" eb="7">
      <t>ニンテイ</t>
    </rPh>
    <rPh sb="13" eb="15">
      <t>ケッカ</t>
    </rPh>
    <phoneticPr fontId="2"/>
  </si>
  <si>
    <r>
      <t xml:space="preserve"> </t>
    </r>
    <r>
      <rPr>
        <sz val="10"/>
        <rFont val="ＭＳ Ｐゴシック"/>
        <family val="3"/>
        <charset val="128"/>
      </rPr>
      <t xml:space="preserve">② </t>
    </r>
    <r>
      <rPr>
        <sz val="9"/>
        <rFont val="ＭＳ Ｐゴシック"/>
        <family val="3"/>
        <charset val="128"/>
      </rPr>
      <t xml:space="preserve">     申請
方法</t>
    </r>
    <rPh sb="8" eb="10">
      <t>シンセイ</t>
    </rPh>
    <rPh sb="11" eb="13">
      <t>ホウホウ</t>
    </rPh>
    <phoneticPr fontId="2"/>
  </si>
  <si>
    <t>④　　　利用者負担</t>
    <rPh sb="4" eb="7">
      <t>リヨウシャ</t>
    </rPh>
    <rPh sb="7" eb="9">
      <t>フタン</t>
    </rPh>
    <phoneticPr fontId="2"/>
  </si>
  <si>
    <t>⑤　　　その他</t>
    <rPh sb="6" eb="7">
      <t>タ</t>
    </rPh>
    <phoneticPr fontId="2"/>
  </si>
  <si>
    <t>①　　　ケア　　マネ</t>
    <phoneticPr fontId="2"/>
  </si>
  <si>
    <t>②　　　ヘルパー</t>
    <phoneticPr fontId="2"/>
  </si>
  <si>
    <t>③　　通所</t>
    <rPh sb="3" eb="5">
      <t>ツウショ</t>
    </rPh>
    <phoneticPr fontId="2"/>
  </si>
  <si>
    <t>④　　施設</t>
    <rPh sb="3" eb="5">
      <t>シセツ</t>
    </rPh>
    <phoneticPr fontId="2"/>
  </si>
  <si>
    <r>
      <rPr>
        <sz val="11"/>
        <rFont val="ＭＳ Ｐゴシック"/>
        <family val="3"/>
        <charset val="128"/>
      </rPr>
      <t>⑤</t>
    </r>
    <r>
      <rPr>
        <sz val="10"/>
        <rFont val="ＭＳ Ｐゴシック"/>
        <family val="3"/>
        <charset val="128"/>
      </rPr>
      <t>　　　　介護　　事故</t>
    </r>
    <rPh sb="5" eb="7">
      <t>カイゴ</t>
    </rPh>
    <rPh sb="9" eb="11">
      <t>ジコ</t>
    </rPh>
    <phoneticPr fontId="2"/>
  </si>
  <si>
    <r>
      <rPr>
        <sz val="11"/>
        <rFont val="ＭＳ Ｐゴシック"/>
        <family val="3"/>
        <charset val="128"/>
      </rPr>
      <t>⑥</t>
    </r>
    <r>
      <rPr>
        <sz val="10"/>
        <rFont val="ＭＳ Ｐゴシック"/>
        <family val="3"/>
        <charset val="128"/>
      </rPr>
      <t>　　　　利用　　制限</t>
    </r>
    <rPh sb="5" eb="7">
      <t>リヨウ</t>
    </rPh>
    <rPh sb="9" eb="11">
      <t>セイゲン</t>
    </rPh>
    <phoneticPr fontId="2"/>
  </si>
  <si>
    <t xml:space="preserve">           　⑴　制 度 内 容</t>
    <rPh sb="14" eb="15">
      <t>セイ</t>
    </rPh>
    <rPh sb="16" eb="17">
      <t>タビ</t>
    </rPh>
    <rPh sb="18" eb="19">
      <t>ナイ</t>
    </rPh>
    <rPh sb="20" eb="21">
      <t>カタチ</t>
    </rPh>
    <phoneticPr fontId="2"/>
  </si>
  <si>
    <t>　⑵</t>
    <phoneticPr fontId="2"/>
  </si>
  <si>
    <t>　　⑶</t>
    <phoneticPr fontId="2"/>
  </si>
  <si>
    <t xml:space="preserve">    　　家 族 問 題</t>
    <rPh sb="6" eb="7">
      <t>イエ</t>
    </rPh>
    <rPh sb="8" eb="9">
      <t>ゾク</t>
    </rPh>
    <rPh sb="10" eb="11">
      <t>トイ</t>
    </rPh>
    <rPh sb="12" eb="13">
      <t>ダイ</t>
    </rPh>
    <phoneticPr fontId="2"/>
  </si>
  <si>
    <t>①　　　　介護　　疲れ</t>
    <rPh sb="5" eb="7">
      <t>カイゴ</t>
    </rPh>
    <rPh sb="9" eb="10">
      <t>ツカ</t>
    </rPh>
    <phoneticPr fontId="2"/>
  </si>
  <si>
    <t>②　　　　生活苦</t>
    <rPh sb="5" eb="7">
      <t>セイカツ</t>
    </rPh>
    <rPh sb="7" eb="8">
      <t>ク</t>
    </rPh>
    <phoneticPr fontId="2"/>
  </si>
  <si>
    <t>③　　　　介護　　　方法</t>
    <rPh sb="5" eb="7">
      <t>カイゴ</t>
    </rPh>
    <rPh sb="10" eb="12">
      <t>ホウホウ</t>
    </rPh>
    <phoneticPr fontId="2"/>
  </si>
  <si>
    <t>④　　　　その他</t>
    <rPh sb="7" eb="8">
      <t>タ</t>
    </rPh>
    <phoneticPr fontId="2"/>
  </si>
  <si>
    <t>　　⑷</t>
    <phoneticPr fontId="2"/>
  </si>
  <si>
    <t>①　　　賃金</t>
    <rPh sb="4" eb="6">
      <t>チンギン</t>
    </rPh>
    <phoneticPr fontId="2"/>
  </si>
  <si>
    <t>②　　　労働　　条件</t>
    <rPh sb="4" eb="6">
      <t>ロウドウ</t>
    </rPh>
    <rPh sb="8" eb="10">
      <t>ジョウケン</t>
    </rPh>
    <phoneticPr fontId="2"/>
  </si>
  <si>
    <t>③　　　業務　　内容</t>
    <rPh sb="4" eb="6">
      <t>ギョウム</t>
    </rPh>
    <rPh sb="8" eb="10">
      <t>ナイヨウ</t>
    </rPh>
    <phoneticPr fontId="2"/>
  </si>
  <si>
    <t>④　　　その他</t>
    <rPh sb="6" eb="7">
      <t>タ</t>
    </rPh>
    <phoneticPr fontId="2"/>
  </si>
  <si>
    <t>⑸　　　その他</t>
    <rPh sb="6" eb="7">
      <t>タ</t>
    </rPh>
    <phoneticPr fontId="2"/>
  </si>
  <si>
    <t>⑧　　　その他</t>
    <rPh sb="6" eb="7">
      <t>タ</t>
    </rPh>
    <phoneticPr fontId="2"/>
  </si>
  <si>
    <t>⑦　　　　総合　事業</t>
    <rPh sb="5" eb="7">
      <t>ソウゴウ</t>
    </rPh>
    <rPh sb="8" eb="10">
      <t>ジギョウ</t>
    </rPh>
    <phoneticPr fontId="2"/>
  </si>
  <si>
    <t>チラシ</t>
    <phoneticPr fontId="2"/>
  </si>
  <si>
    <t>(5)関連性</t>
    <rPh sb="3" eb="6">
      <t>カンレンセイ</t>
    </rPh>
    <phoneticPr fontId="2"/>
  </si>
  <si>
    <t>①認知症</t>
    <rPh sb="1" eb="4">
      <t>ニンチショウ</t>
    </rPh>
    <phoneticPr fontId="2"/>
  </si>
  <si>
    <t>②コロナ</t>
    <phoneticPr fontId="2"/>
  </si>
  <si>
    <t>9０代　以上</t>
    <phoneticPr fontId="2"/>
  </si>
  <si>
    <t>不明</t>
    <rPh sb="0" eb="2">
      <t>フメイ</t>
    </rPh>
    <phoneticPr fontId="2"/>
  </si>
  <si>
    <t>年　代　別</t>
    <rPh sb="0" eb="1">
      <t>ネン</t>
    </rPh>
    <rPh sb="2" eb="3">
      <t>ダイ</t>
    </rPh>
    <rPh sb="4" eb="5">
      <t>ベツ</t>
    </rPh>
    <phoneticPr fontId="2"/>
  </si>
  <si>
    <t>性　別</t>
    <rPh sb="0" eb="1">
      <t>セイ</t>
    </rPh>
    <rPh sb="2" eb="3">
      <t>ベツ</t>
    </rPh>
    <phoneticPr fontId="2"/>
  </si>
  <si>
    <t>知人
友人</t>
    <rPh sb="0" eb="2">
      <t>チジン</t>
    </rPh>
    <rPh sb="3" eb="5">
      <t>ユウジン</t>
    </rPh>
    <phoneticPr fontId="2"/>
  </si>
  <si>
    <t>各県社保協へ・・・黄色の部分は、11月11日中に書き込み中央社保協へメールで送付してください。送り先：k25@shahokyo.jp…12日に集約し概要を報道機関に配信します。相談内容・助言内容の集約は、11月25日までに送付して下さい。</t>
    <rPh sb="0" eb="2">
      <t>カクケン</t>
    </rPh>
    <rPh sb="2" eb="4">
      <t>シャホ</t>
    </rPh>
    <rPh sb="4" eb="5">
      <t>キョウ</t>
    </rPh>
    <rPh sb="9" eb="11">
      <t>キイロ</t>
    </rPh>
    <rPh sb="12" eb="14">
      <t>ブブン</t>
    </rPh>
    <rPh sb="18" eb="19">
      <t>ツキ</t>
    </rPh>
    <rPh sb="21" eb="22">
      <t>ニチ</t>
    </rPh>
    <rPh sb="22" eb="23">
      <t>チュウ</t>
    </rPh>
    <rPh sb="24" eb="25">
      <t>カ</t>
    </rPh>
    <rPh sb="26" eb="27">
      <t>コ</t>
    </rPh>
    <rPh sb="28" eb="30">
      <t>チュウオウ</t>
    </rPh>
    <rPh sb="30" eb="32">
      <t>シャホ</t>
    </rPh>
    <rPh sb="32" eb="33">
      <t>キョウ</t>
    </rPh>
    <rPh sb="38" eb="40">
      <t>ソウフ</t>
    </rPh>
    <rPh sb="47" eb="48">
      <t>オク</t>
    </rPh>
    <rPh sb="49" eb="50">
      <t>サキ</t>
    </rPh>
    <rPh sb="69" eb="70">
      <t>ニチ</t>
    </rPh>
    <rPh sb="71" eb="73">
      <t>シュウヤク</t>
    </rPh>
    <rPh sb="74" eb="76">
      <t>ガイヨウ</t>
    </rPh>
    <rPh sb="77" eb="79">
      <t>ホウドウ</t>
    </rPh>
    <rPh sb="79" eb="81">
      <t>キカン</t>
    </rPh>
    <rPh sb="82" eb="84">
      <t>ハイシン</t>
    </rPh>
    <rPh sb="88" eb="92">
      <t>ソウダンナイヨウ</t>
    </rPh>
    <rPh sb="93" eb="97">
      <t>ジョゲンナイヨウ</t>
    </rPh>
    <rPh sb="98" eb="100">
      <t>シュウヤク</t>
    </rPh>
    <rPh sb="104" eb="105">
      <t>ツキ</t>
    </rPh>
    <rPh sb="107" eb="108">
      <t>ニチ</t>
    </rPh>
    <rPh sb="111" eb="113">
      <t>ソウフ</t>
    </rPh>
    <rPh sb="115" eb="116">
      <t>クダ</t>
    </rPh>
    <phoneticPr fontId="2"/>
  </si>
  <si>
    <t>「2021介護認知症なんでも無料電話相談」集約用紙             2021年11月11日　10時～　18時　　　　　　都道府県名（東京）</t>
    <rPh sb="5" eb="7">
      <t>カイゴ</t>
    </rPh>
    <rPh sb="7" eb="10">
      <t>ニンチショウ</t>
    </rPh>
    <rPh sb="14" eb="16">
      <t>ムリョウ</t>
    </rPh>
    <rPh sb="16" eb="18">
      <t>デンワ</t>
    </rPh>
    <rPh sb="18" eb="20">
      <t>ソウダン</t>
    </rPh>
    <rPh sb="21" eb="23">
      <t>シュウヤク</t>
    </rPh>
    <rPh sb="23" eb="25">
      <t>ヨウシ</t>
    </rPh>
    <rPh sb="42" eb="43">
      <t>ネン</t>
    </rPh>
    <rPh sb="45" eb="46">
      <t>ツキ</t>
    </rPh>
    <rPh sb="48" eb="49">
      <t>ヒ</t>
    </rPh>
    <rPh sb="52" eb="53">
      <t>ジ</t>
    </rPh>
    <rPh sb="57" eb="58">
      <t>ジ</t>
    </rPh>
    <rPh sb="64" eb="68">
      <t>トドウフケン</t>
    </rPh>
    <rPh sb="68" eb="69">
      <t>ナ</t>
    </rPh>
    <rPh sb="70" eb="72">
      <t>トウキョウ</t>
    </rPh>
    <phoneticPr fontId="2"/>
  </si>
  <si>
    <t>ケアマネと相談、または社会福祉協議会に相談。早い段階で公的機関に相談してもらい、娘としては精神的ケアに集中。</t>
    <rPh sb="5" eb="7">
      <t>ソウダン</t>
    </rPh>
    <rPh sb="11" eb="18">
      <t>シャカイフクシキョウギカイ</t>
    </rPh>
    <rPh sb="19" eb="21">
      <t>ソウダン</t>
    </rPh>
    <rPh sb="40" eb="41">
      <t>ムスメ</t>
    </rPh>
    <phoneticPr fontId="2"/>
  </si>
  <si>
    <t>一人暮らしの親のお金について娘から。別居の母（一人暮らし）が３年前から言動が…（2021年6月、要介護１）、通帳をなくしたり（娘が預かっている）、成年後見にも相談している。母からはものがなくなったら責められることも。母名義で高額の定期預金があり、存命中に解約しようと思うが、どうか？　不仲な兄がいて、金にだらしなく、将来的に金銭トラブルが予想される。訪問介護週３、デイ週１利用。ケアマネはいるが関係が微妙。</t>
    <rPh sb="0" eb="3">
      <t>ヒトリグ</t>
    </rPh>
    <rPh sb="6" eb="7">
      <t>オヤ</t>
    </rPh>
    <rPh sb="9" eb="10">
      <t>カネ</t>
    </rPh>
    <rPh sb="14" eb="15">
      <t>ムスメ</t>
    </rPh>
    <rPh sb="18" eb="20">
      <t>ベッキョ</t>
    </rPh>
    <rPh sb="21" eb="22">
      <t>ハハ</t>
    </rPh>
    <rPh sb="23" eb="26">
      <t>ヒトリグ</t>
    </rPh>
    <rPh sb="31" eb="33">
      <t>ネンマエ</t>
    </rPh>
    <rPh sb="35" eb="37">
      <t>ゲンドウ</t>
    </rPh>
    <rPh sb="46" eb="47">
      <t>ガツ</t>
    </rPh>
    <rPh sb="48" eb="51">
      <t>ヨウカイゴ</t>
    </rPh>
    <rPh sb="108" eb="111">
      <t>ハハメイギ</t>
    </rPh>
    <rPh sb="112" eb="114">
      <t>コウガク</t>
    </rPh>
    <rPh sb="117" eb="119">
      <t>ヨキン</t>
    </rPh>
    <rPh sb="123" eb="126">
      <t>ゾンメイチュウ</t>
    </rPh>
    <rPh sb="158" eb="161">
      <t>ショウライテキ</t>
    </rPh>
    <rPh sb="162" eb="164">
      <t>キンセン</t>
    </rPh>
    <rPh sb="169" eb="171">
      <t>ヨソウ</t>
    </rPh>
    <rPh sb="197" eb="199">
      <t>カンケイ</t>
    </rPh>
    <rPh sb="200" eb="202">
      <t>ビミョウ</t>
    </rPh>
    <phoneticPr fontId="2"/>
  </si>
  <si>
    <t>由良町</t>
    <rPh sb="0" eb="3">
      <t>ユラチョウ</t>
    </rPh>
    <phoneticPr fontId="2"/>
  </si>
  <si>
    <t>①入院先に医療相談室があるかどうか確認。②あればそこに所属するMSW（医療ソーシャルワーカー）に相談し、当面の対応等について相談。③地域包括の存在を伝え、住まいの町役場に照会し、相談してくださいと伝える。息子さんが時間がとれないということであれば、地域包括が訪問してくれる。</t>
    <rPh sb="1" eb="4">
      <t>ニュウインサキ</t>
    </rPh>
    <rPh sb="5" eb="10">
      <t>イリョウソウダンシツ</t>
    </rPh>
    <rPh sb="17" eb="19">
      <t>カクニン</t>
    </rPh>
    <rPh sb="27" eb="29">
      <t>ショゾク</t>
    </rPh>
    <rPh sb="35" eb="37">
      <t>イリョウ</t>
    </rPh>
    <rPh sb="48" eb="50">
      <t>ソウダン</t>
    </rPh>
    <rPh sb="52" eb="54">
      <t>トウメン</t>
    </rPh>
    <rPh sb="55" eb="58">
      <t>タイオウトウ</t>
    </rPh>
    <rPh sb="62" eb="64">
      <t>ソウダン</t>
    </rPh>
    <rPh sb="66" eb="70">
      <t>チイキホウカツ</t>
    </rPh>
    <rPh sb="71" eb="73">
      <t>ソンザイ</t>
    </rPh>
    <rPh sb="74" eb="75">
      <t>ツタ</t>
    </rPh>
    <rPh sb="77" eb="78">
      <t>ス</t>
    </rPh>
    <rPh sb="81" eb="84">
      <t>マチヤクバ</t>
    </rPh>
    <rPh sb="85" eb="87">
      <t>ショウカイ</t>
    </rPh>
    <rPh sb="89" eb="91">
      <t>ソウダン</t>
    </rPh>
    <rPh sb="98" eb="99">
      <t>ツタ</t>
    </rPh>
    <rPh sb="102" eb="104">
      <t>ムスコ</t>
    </rPh>
    <rPh sb="107" eb="109">
      <t>ジカン</t>
    </rPh>
    <rPh sb="124" eb="128">
      <t>チイキホウカツ</t>
    </rPh>
    <rPh sb="129" eb="131">
      <t>ホウモン</t>
    </rPh>
    <phoneticPr fontId="2"/>
  </si>
  <si>
    <t>毎日放送ラジオで知った85歳母の息子から。以前に入院（入院中９。四肢麻痺。なにをどうすればよいかわからない。なにか教えてくれるとありがたい。</t>
    <rPh sb="0" eb="4">
      <t>マイニチホウソウ</t>
    </rPh>
    <rPh sb="8" eb="9">
      <t>シ</t>
    </rPh>
    <rPh sb="13" eb="14">
      <t>サイ</t>
    </rPh>
    <rPh sb="14" eb="15">
      <t>ハハ</t>
    </rPh>
    <rPh sb="16" eb="18">
      <t>ムスコ</t>
    </rPh>
    <rPh sb="21" eb="23">
      <t>イゼン</t>
    </rPh>
    <rPh sb="24" eb="26">
      <t>ニュウイン</t>
    </rPh>
    <rPh sb="27" eb="30">
      <t>ニュウインチュウ</t>
    </rPh>
    <rPh sb="32" eb="36">
      <t>シシマヒ</t>
    </rPh>
    <rPh sb="57" eb="58">
      <t>オシ</t>
    </rPh>
    <phoneticPr fontId="2"/>
  </si>
  <si>
    <t>市立病院の医療相談室の相談員へ相談するよう助言。療養施設等を紹介してもらってはどうかと話したとｋろお、納得された。</t>
    <rPh sb="0" eb="4">
      <t>シリツビョウイン</t>
    </rPh>
    <rPh sb="5" eb="10">
      <t>イリョウソウダンシツ</t>
    </rPh>
    <rPh sb="11" eb="14">
      <t>ソウダンイン</t>
    </rPh>
    <rPh sb="15" eb="17">
      <t>ソウダン</t>
    </rPh>
    <rPh sb="21" eb="23">
      <t>ジョゲン</t>
    </rPh>
    <rPh sb="24" eb="29">
      <t>リョウヨウシセツトウ</t>
    </rPh>
    <rPh sb="30" eb="32">
      <t>ショウカイ</t>
    </rPh>
    <rPh sb="43" eb="44">
      <t>ハナ</t>
    </rPh>
    <rPh sb="51" eb="53">
      <t>ナットク</t>
    </rPh>
    <phoneticPr fontId="2"/>
  </si>
  <si>
    <t>宝塚市</t>
    <rPh sb="0" eb="3">
      <t>タカラヅカシ</t>
    </rPh>
    <phoneticPr fontId="2"/>
  </si>
  <si>
    <t>入所中。誤嚥性肺炎で10月13日に宝塚市立病院へ入院。転院先をといわれている。てんかん発作があり、受け入れ先がない。拒否されことわられる。中心静脈栄養（寝たきり）。</t>
    <rPh sb="0" eb="3">
      <t>ニュウショチュウ</t>
    </rPh>
    <rPh sb="4" eb="9">
      <t>ゴエンセイハイエン</t>
    </rPh>
    <rPh sb="12" eb="13">
      <t>ガツ</t>
    </rPh>
    <rPh sb="15" eb="16">
      <t>ニチ</t>
    </rPh>
    <rPh sb="17" eb="23">
      <t>タカラヅカシリツビョウイン</t>
    </rPh>
    <rPh sb="24" eb="26">
      <t>ニュウイン</t>
    </rPh>
    <rPh sb="27" eb="30">
      <t>テンインサキ</t>
    </rPh>
    <rPh sb="43" eb="45">
      <t>ホッサ</t>
    </rPh>
    <rPh sb="49" eb="50">
      <t>ウ</t>
    </rPh>
    <rPh sb="51" eb="52">
      <t>イ</t>
    </rPh>
    <rPh sb="53" eb="54">
      <t>サキ</t>
    </rPh>
    <rPh sb="58" eb="60">
      <t>キョヒ</t>
    </rPh>
    <rPh sb="69" eb="75">
      <t>チュウシンジョウミャクエイヨウ</t>
    </rPh>
    <rPh sb="76" eb="77">
      <t>ネ</t>
    </rPh>
    <phoneticPr fontId="2"/>
  </si>
  <si>
    <t>大田区</t>
    <rPh sb="0" eb="3">
      <t>オオタク</t>
    </rPh>
    <phoneticPr fontId="2"/>
  </si>
  <si>
    <t>別居の娘より。父が認知症あり。現在介護保険申請中。母が介護にあたっているが、自身も認知症が出現しているようだ。今回、同時に介護申請することは納得してくれたが、母は自分はしっかりしていると思っていて、対応に苦慮している。本人の言動を否定することはよくないと思っているが、本人にわからせるのがよいのか？　近々、母の通院に付き添いたいが、本人は「なんで（娘が）付いてくるの？」という。どう対応したらよいか。</t>
    <rPh sb="0" eb="2">
      <t>ベッキョ</t>
    </rPh>
    <rPh sb="3" eb="4">
      <t>ムスメ</t>
    </rPh>
    <rPh sb="7" eb="8">
      <t>チチ</t>
    </rPh>
    <rPh sb="9" eb="12">
      <t>ニンチショウ</t>
    </rPh>
    <rPh sb="15" eb="17">
      <t>ゲンザイ</t>
    </rPh>
    <rPh sb="17" eb="24">
      <t>カイゴホケンシンセイチュウ</t>
    </rPh>
    <rPh sb="25" eb="26">
      <t>ハハ</t>
    </rPh>
    <rPh sb="27" eb="29">
      <t>カイゴ</t>
    </rPh>
    <rPh sb="38" eb="40">
      <t>ジシン</t>
    </rPh>
    <rPh sb="41" eb="44">
      <t>ニンチショウ</t>
    </rPh>
    <rPh sb="45" eb="47">
      <t>シュツゲン</t>
    </rPh>
    <rPh sb="55" eb="57">
      <t>コンカイ</t>
    </rPh>
    <rPh sb="58" eb="60">
      <t>ドウジ</t>
    </rPh>
    <rPh sb="61" eb="65">
      <t>カイゴシンセイ</t>
    </rPh>
    <rPh sb="70" eb="72">
      <t>ナットク</t>
    </rPh>
    <rPh sb="79" eb="80">
      <t>ハハ</t>
    </rPh>
    <rPh sb="81" eb="83">
      <t>ジブン</t>
    </rPh>
    <rPh sb="93" eb="94">
      <t>オモ</t>
    </rPh>
    <rPh sb="99" eb="101">
      <t>タイオウ</t>
    </rPh>
    <rPh sb="102" eb="104">
      <t>クリョ</t>
    </rPh>
    <rPh sb="109" eb="111">
      <t>ホンニン</t>
    </rPh>
    <rPh sb="112" eb="114">
      <t>ゲンドウ</t>
    </rPh>
    <rPh sb="115" eb="117">
      <t>ヒテイ</t>
    </rPh>
    <rPh sb="127" eb="128">
      <t>オモ</t>
    </rPh>
    <rPh sb="134" eb="136">
      <t>ホンニン</t>
    </rPh>
    <rPh sb="150" eb="152">
      <t>チカヂカ</t>
    </rPh>
    <rPh sb="153" eb="154">
      <t>ハハ</t>
    </rPh>
    <rPh sb="155" eb="157">
      <t>ツウイン</t>
    </rPh>
    <rPh sb="158" eb="159">
      <t>ツ</t>
    </rPh>
    <rPh sb="160" eb="161">
      <t>ソ</t>
    </rPh>
    <rPh sb="166" eb="168">
      <t>ホンニン</t>
    </rPh>
    <rPh sb="174" eb="175">
      <t>ムスメ</t>
    </rPh>
    <rPh sb="177" eb="178">
      <t>ツ</t>
    </rPh>
    <rPh sb="191" eb="193">
      <t>タイオウ</t>
    </rPh>
    <phoneticPr fontId="2"/>
  </si>
  <si>
    <t>受診（通院）については、主治医から「娘も来るようにいと言われている」と対応してはどうか。自治体の社会福祉課で保健師に相談してはどうかと対応した。本人に認知症を自覚させることはしなくてもよいのではないかと、経験上で答えた。</t>
    <rPh sb="0" eb="2">
      <t>ジュシン</t>
    </rPh>
    <rPh sb="3" eb="5">
      <t>ツウイン</t>
    </rPh>
    <rPh sb="12" eb="15">
      <t>シュジイ</t>
    </rPh>
    <rPh sb="18" eb="19">
      <t>ムスメ</t>
    </rPh>
    <rPh sb="20" eb="21">
      <t>ク</t>
    </rPh>
    <rPh sb="27" eb="28">
      <t>イ</t>
    </rPh>
    <rPh sb="35" eb="37">
      <t>タイオウ</t>
    </rPh>
    <rPh sb="44" eb="47">
      <t>ジチタイ</t>
    </rPh>
    <rPh sb="48" eb="53">
      <t>シャカイフクシカ</t>
    </rPh>
    <rPh sb="54" eb="57">
      <t>ホケンシ</t>
    </rPh>
    <rPh sb="58" eb="60">
      <t>ソウダン</t>
    </rPh>
    <rPh sb="67" eb="69">
      <t>タイオウ</t>
    </rPh>
    <rPh sb="72" eb="74">
      <t>ホンニン</t>
    </rPh>
    <rPh sb="75" eb="78">
      <t>ニンチショウ</t>
    </rPh>
    <rPh sb="79" eb="81">
      <t>ジカク</t>
    </rPh>
    <rPh sb="102" eb="105">
      <t>ケイケンジョウ</t>
    </rPh>
    <rPh sb="106" eb="107">
      <t>コタ</t>
    </rPh>
    <phoneticPr fontId="2"/>
  </si>
  <si>
    <t>藤枝市</t>
    <rPh sb="0" eb="2">
      <t>フジエダ</t>
    </rPh>
    <rPh sb="2" eb="3">
      <t>シ</t>
    </rPh>
    <phoneticPr fontId="2"/>
  </si>
  <si>
    <t>実家の父親が認知症で夕方に帰ると外出してしまう。警察に連れ戻されたことがある。いなくなったら車で１時間かけてさがしに行ったりしている。母親同居しているが足が弱く追いつけない。デイ週２回利用しているが、夜は１任になってしまう。見守りサービスを検討している。他に良い方法はないか？　弟は仕事、姉は焼津市で車で時間がかかる。</t>
    <rPh sb="0" eb="2">
      <t>ジッカ</t>
    </rPh>
    <rPh sb="3" eb="5">
      <t>チチオヤ</t>
    </rPh>
    <rPh sb="6" eb="9">
      <t>ニンチショウ</t>
    </rPh>
    <rPh sb="10" eb="12">
      <t>ユウガタ</t>
    </rPh>
    <rPh sb="13" eb="14">
      <t>カエ</t>
    </rPh>
    <rPh sb="16" eb="18">
      <t>ガイシュツ</t>
    </rPh>
    <rPh sb="24" eb="26">
      <t>ケイサツ</t>
    </rPh>
    <rPh sb="27" eb="28">
      <t>ツ</t>
    </rPh>
    <rPh sb="29" eb="30">
      <t>モド</t>
    </rPh>
    <rPh sb="46" eb="47">
      <t>クルマ</t>
    </rPh>
    <rPh sb="49" eb="51">
      <t>ジカン</t>
    </rPh>
    <rPh sb="58" eb="59">
      <t>イ</t>
    </rPh>
    <rPh sb="67" eb="69">
      <t>ハハオヤ</t>
    </rPh>
    <rPh sb="69" eb="71">
      <t>ドウキョ</t>
    </rPh>
    <rPh sb="76" eb="77">
      <t>アシ</t>
    </rPh>
    <rPh sb="78" eb="79">
      <t>ヨワ</t>
    </rPh>
    <rPh sb="80" eb="81">
      <t>オ</t>
    </rPh>
    <rPh sb="89" eb="90">
      <t>シュウ</t>
    </rPh>
    <rPh sb="91" eb="92">
      <t>カイ</t>
    </rPh>
    <rPh sb="92" eb="94">
      <t>リヨウ</t>
    </rPh>
    <rPh sb="100" eb="101">
      <t>ヨル</t>
    </rPh>
    <rPh sb="103" eb="104">
      <t>ニン</t>
    </rPh>
    <rPh sb="112" eb="114">
      <t>ミマモ</t>
    </rPh>
    <rPh sb="120" eb="122">
      <t>ケントウ</t>
    </rPh>
    <rPh sb="127" eb="128">
      <t>ホカ</t>
    </rPh>
    <rPh sb="129" eb="130">
      <t>ヨ</t>
    </rPh>
    <rPh sb="131" eb="133">
      <t>ホウホウ</t>
    </rPh>
    <rPh sb="139" eb="140">
      <t>オトウト</t>
    </rPh>
    <rPh sb="141" eb="143">
      <t>シゴト</t>
    </rPh>
    <rPh sb="144" eb="145">
      <t>アネ</t>
    </rPh>
    <rPh sb="146" eb="149">
      <t>ヤイヅシ</t>
    </rPh>
    <rPh sb="150" eb="151">
      <t>クルマ</t>
    </rPh>
    <rPh sb="152" eb="154">
      <t>ジカン</t>
    </rPh>
    <phoneticPr fontId="2"/>
  </si>
  <si>
    <t>ケアマネと相談していることを聞く。①見守りサービス（GPS）、センサーを玄関につけるなど→センサーが反応しても足が速くいなくなるのが不安、GPSは母がつかえない。→民間サービスもあるので相談してみはいかがでしょうか。ショートステイを利用して介護疲れを軽減する相談は？→以前利用したら外出しようとしてしまい、延長を断られた。ケアマネともう一度相談します。</t>
    <rPh sb="5" eb="7">
      <t>ソウダン</t>
    </rPh>
    <rPh sb="14" eb="15">
      <t>キ</t>
    </rPh>
    <rPh sb="18" eb="20">
      <t>ミマモ</t>
    </rPh>
    <rPh sb="36" eb="38">
      <t>ゲンカン</t>
    </rPh>
    <rPh sb="50" eb="52">
      <t>ハンノウ</t>
    </rPh>
    <rPh sb="55" eb="56">
      <t>アシ</t>
    </rPh>
    <rPh sb="57" eb="58">
      <t>ハヤ</t>
    </rPh>
    <rPh sb="66" eb="68">
      <t>フアン</t>
    </rPh>
    <rPh sb="73" eb="74">
      <t>ハハ</t>
    </rPh>
    <rPh sb="82" eb="84">
      <t>ミンカン</t>
    </rPh>
    <rPh sb="93" eb="95">
      <t>ソウダン</t>
    </rPh>
    <rPh sb="116" eb="118">
      <t>リヨウ</t>
    </rPh>
    <rPh sb="120" eb="123">
      <t>カイゴツカ</t>
    </rPh>
    <rPh sb="125" eb="127">
      <t>ケイゲン</t>
    </rPh>
    <rPh sb="129" eb="131">
      <t>ソウダン</t>
    </rPh>
    <rPh sb="134" eb="138">
      <t>イゼンリヨウ</t>
    </rPh>
    <rPh sb="141" eb="143">
      <t>ガイシュツ</t>
    </rPh>
    <rPh sb="153" eb="155">
      <t>エンチョウ</t>
    </rPh>
    <rPh sb="156" eb="157">
      <t>コトワ</t>
    </rPh>
    <rPh sb="168" eb="170">
      <t>イチド</t>
    </rPh>
    <rPh sb="170" eb="172">
      <t>ソウダン</t>
    </rPh>
    <phoneticPr fontId="2"/>
  </si>
  <si>
    <t>広島市</t>
    <rPh sb="0" eb="3">
      <t>ヒロシマシ</t>
    </rPh>
    <phoneticPr fontId="2"/>
  </si>
  <si>
    <t>妻が特養に入居中（認知症）。いつまで面会ができない状況が続くのか？　ライブも野球も客が入ってやっているのになんでできないのか？　公明党が言っている給付金はいつ？　厚労省の電話番号を聞かれる。</t>
    <rPh sb="0" eb="1">
      <t>ツマ</t>
    </rPh>
    <rPh sb="2" eb="4">
      <t>トクヨウ</t>
    </rPh>
    <rPh sb="5" eb="8">
      <t>ニュウキョチュウ</t>
    </rPh>
    <rPh sb="9" eb="12">
      <t>ニンチショウ</t>
    </rPh>
    <rPh sb="18" eb="20">
      <t>メンカイ</t>
    </rPh>
    <rPh sb="25" eb="27">
      <t>ジョウキョウ</t>
    </rPh>
    <rPh sb="28" eb="29">
      <t>ツヅ</t>
    </rPh>
    <rPh sb="38" eb="40">
      <t>ヤキュウ</t>
    </rPh>
    <rPh sb="41" eb="42">
      <t>キャク</t>
    </rPh>
    <rPh sb="43" eb="44">
      <t>ハイ</t>
    </rPh>
    <rPh sb="64" eb="67">
      <t>コウメイトウ</t>
    </rPh>
    <rPh sb="68" eb="69">
      <t>イ</t>
    </rPh>
    <rPh sb="73" eb="76">
      <t>キュウフキン</t>
    </rPh>
    <rPh sb="81" eb="84">
      <t>コウロウショウ</t>
    </rPh>
    <rPh sb="85" eb="89">
      <t>デンワバンゴウ</t>
    </rPh>
    <rPh sb="90" eb="91">
      <t>キ</t>
    </rPh>
    <phoneticPr fontId="2"/>
  </si>
  <si>
    <t>施設の方針によって違うのでいちがいに言えないと伝えると「なんのために相談に答えているのか？」と怒っている。給付金についても答えらえれないことを伝えると怒っている。厚労省の代表番号を伝える。</t>
    <rPh sb="0" eb="2">
      <t>シセツ</t>
    </rPh>
    <rPh sb="3" eb="5">
      <t>ホウシン</t>
    </rPh>
    <rPh sb="9" eb="10">
      <t>チガ</t>
    </rPh>
    <rPh sb="18" eb="19">
      <t>イ</t>
    </rPh>
    <rPh sb="23" eb="24">
      <t>ツタ</t>
    </rPh>
    <rPh sb="34" eb="36">
      <t>ソウダン</t>
    </rPh>
    <rPh sb="37" eb="38">
      <t>コタ</t>
    </rPh>
    <rPh sb="47" eb="48">
      <t>オコ</t>
    </rPh>
    <rPh sb="53" eb="56">
      <t>キュウフキン</t>
    </rPh>
    <rPh sb="61" eb="62">
      <t>コタ</t>
    </rPh>
    <rPh sb="71" eb="72">
      <t>ツタ</t>
    </rPh>
    <rPh sb="75" eb="76">
      <t>オコ</t>
    </rPh>
    <rPh sb="81" eb="84">
      <t>コウロウショウ</t>
    </rPh>
    <rPh sb="85" eb="89">
      <t>ダイヒョウバンゴウ</t>
    </rPh>
    <rPh sb="90" eb="91">
      <t>ツタ</t>
    </rPh>
    <phoneticPr fontId="2"/>
  </si>
  <si>
    <t>かくれ脳梗塞疑い。給料が安く病院に行けない。</t>
    <rPh sb="3" eb="6">
      <t>ノウコウソク</t>
    </rPh>
    <rPh sb="6" eb="7">
      <t>ウタガ</t>
    </rPh>
    <rPh sb="9" eb="11">
      <t>キュウリョウ</t>
    </rPh>
    <rPh sb="12" eb="13">
      <t>ヤス</t>
    </rPh>
    <rPh sb="14" eb="16">
      <t>ビョウイン</t>
    </rPh>
    <rPh sb="17" eb="18">
      <t>イ</t>
    </rPh>
    <phoneticPr fontId="2"/>
  </si>
  <si>
    <t>無料定額診療事業を案内、地域の医師会、篠保健所など問い合わせをすすめた。</t>
    <rPh sb="0" eb="8">
      <t>ムリョウテイガクシンリョウジギョウ</t>
    </rPh>
    <rPh sb="9" eb="11">
      <t>アンナイ</t>
    </rPh>
    <rPh sb="12" eb="14">
      <t>チイキ</t>
    </rPh>
    <rPh sb="15" eb="18">
      <t>イシカイ</t>
    </rPh>
    <rPh sb="19" eb="23">
      <t>シノホケンジョ</t>
    </rPh>
    <rPh sb="25" eb="26">
      <t>ト</t>
    </rPh>
    <rPh sb="27" eb="28">
      <t>ア</t>
    </rPh>
    <phoneticPr fontId="2"/>
  </si>
  <si>
    <t>ご意見をおうかがいしました。</t>
    <rPh sb="1" eb="3">
      <t>イケン</t>
    </rPh>
    <phoneticPr fontId="2"/>
  </si>
  <si>
    <t>福岡</t>
    <rPh sb="0" eb="2">
      <t>フクオカ</t>
    </rPh>
    <phoneticPr fontId="2"/>
  </si>
  <si>
    <t>福岡市</t>
    <rPh sb="0" eb="3">
      <t>フクオカシ</t>
    </rPh>
    <phoneticPr fontId="2"/>
  </si>
  <si>
    <t>主人を介護している。主人より早くなくなりそうだ。心臓が昨年末より悪化し、、いつどうなるかわからない。主人78歳。27年前にくも膜下出血で倒れてから介護を続けてきた。子ども２任いるが、仕事で看てくれない。嫁も看てくれない。子どもは親を看なくてよいというのは誰が変えたのか。要介護４、デイサービス利用しているが、早く死ぬために行っているのではないか。行くと疲れて帰ってくる。デイサービスの書類が多すぎて困る。介護保険制度に腹が立つ。子どもが親を看る社会にしてほしい。今の人はぜいたくだ。家を焼くしかない。ニュースで出してほしい。</t>
    <rPh sb="0" eb="2">
      <t>シュジン</t>
    </rPh>
    <rPh sb="3" eb="5">
      <t>カイゴ</t>
    </rPh>
    <rPh sb="10" eb="12">
      <t>シュジン</t>
    </rPh>
    <rPh sb="14" eb="15">
      <t>ハヤ</t>
    </rPh>
    <rPh sb="24" eb="26">
      <t>シンゾウ</t>
    </rPh>
    <rPh sb="27" eb="30">
      <t>サクネンマツ</t>
    </rPh>
    <rPh sb="32" eb="34">
      <t>アッカ</t>
    </rPh>
    <rPh sb="50" eb="52">
      <t>シュジン</t>
    </rPh>
    <rPh sb="54" eb="55">
      <t>サイ</t>
    </rPh>
    <rPh sb="58" eb="60">
      <t>ネンマエ</t>
    </rPh>
    <rPh sb="63" eb="67">
      <t>マッカシュッケツ</t>
    </rPh>
    <rPh sb="68" eb="69">
      <t>タオ</t>
    </rPh>
    <rPh sb="73" eb="75">
      <t>カイゴ</t>
    </rPh>
    <rPh sb="76" eb="77">
      <t>ツヅ</t>
    </rPh>
    <rPh sb="82" eb="83">
      <t>コ</t>
    </rPh>
    <rPh sb="86" eb="87">
      <t>ニン</t>
    </rPh>
    <rPh sb="91" eb="93">
      <t>シゴト</t>
    </rPh>
    <rPh sb="94" eb="95">
      <t>ミ</t>
    </rPh>
    <rPh sb="101" eb="102">
      <t>ヨメ</t>
    </rPh>
    <rPh sb="103" eb="104">
      <t>ミ</t>
    </rPh>
    <rPh sb="110" eb="111">
      <t>コ</t>
    </rPh>
    <rPh sb="114" eb="115">
      <t>オヤ</t>
    </rPh>
    <rPh sb="116" eb="117">
      <t>ミ</t>
    </rPh>
    <rPh sb="127" eb="128">
      <t>ダレ</t>
    </rPh>
    <rPh sb="129" eb="130">
      <t>カ</t>
    </rPh>
    <rPh sb="135" eb="138">
      <t>ヨウカイゴ</t>
    </rPh>
    <rPh sb="146" eb="148">
      <t>リヨウ</t>
    </rPh>
    <rPh sb="154" eb="155">
      <t>ハヤ</t>
    </rPh>
    <rPh sb="156" eb="157">
      <t>シ</t>
    </rPh>
    <rPh sb="161" eb="162">
      <t>イ</t>
    </rPh>
    <rPh sb="173" eb="174">
      <t>イ</t>
    </rPh>
    <rPh sb="176" eb="177">
      <t>ツカ</t>
    </rPh>
    <rPh sb="179" eb="180">
      <t>カエ</t>
    </rPh>
    <rPh sb="192" eb="194">
      <t>ショルイ</t>
    </rPh>
    <rPh sb="195" eb="196">
      <t>オオ</t>
    </rPh>
    <rPh sb="199" eb="200">
      <t>コマ</t>
    </rPh>
    <rPh sb="202" eb="208">
      <t>カイゴホケンセイド</t>
    </rPh>
    <rPh sb="209" eb="210">
      <t>ハラ</t>
    </rPh>
    <rPh sb="211" eb="212">
      <t>タ</t>
    </rPh>
    <rPh sb="214" eb="215">
      <t>コ</t>
    </rPh>
    <rPh sb="218" eb="219">
      <t>オヤ</t>
    </rPh>
    <rPh sb="220" eb="221">
      <t>ミ</t>
    </rPh>
    <rPh sb="222" eb="224">
      <t>シャカイ</t>
    </rPh>
    <rPh sb="231" eb="232">
      <t>イマ</t>
    </rPh>
    <rPh sb="233" eb="234">
      <t>ヒト</t>
    </rPh>
    <rPh sb="241" eb="242">
      <t>イエ</t>
    </rPh>
    <rPh sb="243" eb="244">
      <t>ヤ</t>
    </rPh>
    <rPh sb="255" eb="256">
      <t>ダ</t>
    </rPh>
    <phoneticPr fontId="2"/>
  </si>
  <si>
    <t>ケアマネに相談して施設利用やデイサービスについて聞いてみてください。有料老人ホームや個室のことなど聞かれたので答える。子どもや社会に対する不満は傾聴する。</t>
    <rPh sb="5" eb="7">
      <t>ソウダン</t>
    </rPh>
    <rPh sb="9" eb="13">
      <t>シセツリヨウ</t>
    </rPh>
    <rPh sb="24" eb="25">
      <t>キ</t>
    </rPh>
    <rPh sb="34" eb="38">
      <t>ユウリョウロウジン</t>
    </rPh>
    <rPh sb="42" eb="44">
      <t>コシツ</t>
    </rPh>
    <rPh sb="49" eb="50">
      <t>キ</t>
    </rPh>
    <rPh sb="55" eb="56">
      <t>コタ</t>
    </rPh>
    <rPh sb="59" eb="60">
      <t>コ</t>
    </rPh>
    <rPh sb="63" eb="65">
      <t>シャカイ</t>
    </rPh>
    <rPh sb="66" eb="67">
      <t>タイ</t>
    </rPh>
    <rPh sb="69" eb="71">
      <t>フマン</t>
    </rPh>
    <rPh sb="72" eb="74">
      <t>ケイチョウ</t>
    </rPh>
    <phoneticPr fontId="2"/>
  </si>
  <si>
    <t>九州の方。老人ホームで生活しているが自分でできることは自分でやるようにしている。医師が薬を出しすぎる。入居者がいろいろ訴えると薬が増えていく。自分は薬はのんでいない。医師は適切に判定して診断してほしい。医療費を減らすよう心がけほしい。国会議員も多すぎる。仕事もしていないようだし、半分でよい。</t>
    <rPh sb="0" eb="2">
      <t>キュウシュウ</t>
    </rPh>
    <rPh sb="3" eb="4">
      <t>カタ</t>
    </rPh>
    <rPh sb="5" eb="7">
      <t>ロウジン</t>
    </rPh>
    <rPh sb="11" eb="13">
      <t>セイカツ</t>
    </rPh>
    <rPh sb="18" eb="20">
      <t>ジブン</t>
    </rPh>
    <rPh sb="27" eb="29">
      <t>ジブン</t>
    </rPh>
    <rPh sb="40" eb="42">
      <t>イシ</t>
    </rPh>
    <rPh sb="43" eb="44">
      <t>クスリ</t>
    </rPh>
    <rPh sb="45" eb="46">
      <t>ダ</t>
    </rPh>
    <rPh sb="51" eb="54">
      <t>ニュウキョシャ</t>
    </rPh>
    <rPh sb="59" eb="60">
      <t>ウッタ</t>
    </rPh>
    <rPh sb="63" eb="64">
      <t>クスリ</t>
    </rPh>
    <rPh sb="65" eb="66">
      <t>フ</t>
    </rPh>
    <rPh sb="71" eb="73">
      <t>ジブン</t>
    </rPh>
    <rPh sb="74" eb="75">
      <t>クスリ</t>
    </rPh>
    <rPh sb="83" eb="85">
      <t>イシ</t>
    </rPh>
    <rPh sb="86" eb="88">
      <t>テキセツ</t>
    </rPh>
    <rPh sb="89" eb="91">
      <t>ハンテイ</t>
    </rPh>
    <rPh sb="93" eb="95">
      <t>シンダン</t>
    </rPh>
    <rPh sb="101" eb="104">
      <t>イリョウヒ</t>
    </rPh>
    <rPh sb="105" eb="106">
      <t>ヘ</t>
    </rPh>
    <rPh sb="110" eb="111">
      <t>ココロ</t>
    </rPh>
    <rPh sb="117" eb="121">
      <t>コッカイギイン</t>
    </rPh>
    <rPh sb="122" eb="123">
      <t>オオ</t>
    </rPh>
    <rPh sb="127" eb="129">
      <t>シゴト</t>
    </rPh>
    <rPh sb="140" eb="142">
      <t>ハンブン</t>
    </rPh>
    <phoneticPr fontId="2"/>
  </si>
  <si>
    <t>三女から電話。父と母の２人暮らし。２人とも認知症あり。母は認知症重く、お金にこだわり、訴えあり。だがすぐ忘れてしまうため、なんとか対処できているが、父も認知症があり、しっかりしている面があるため、対応が難しい。母はお金にこだわりがあり、金庫の管理をしていたが、先日、中を見たら、重要書類や年金低調が紛失していた。そのため、修理中あつかいにして、開けないようにしている。そのことに対して、父がいつになったら使えるんだと三女をはじめ長女にも電話してくる。</t>
    <rPh sb="0" eb="2">
      <t>サンジョ</t>
    </rPh>
    <rPh sb="4" eb="6">
      <t>デンワ</t>
    </rPh>
    <rPh sb="7" eb="8">
      <t>チチ</t>
    </rPh>
    <rPh sb="9" eb="10">
      <t>ハハ</t>
    </rPh>
    <rPh sb="12" eb="13">
      <t>ニン</t>
    </rPh>
    <rPh sb="13" eb="14">
      <t>グ</t>
    </rPh>
    <rPh sb="18" eb="19">
      <t>ニン</t>
    </rPh>
    <rPh sb="21" eb="24">
      <t>ニンチショウ</t>
    </rPh>
    <rPh sb="27" eb="28">
      <t>ハハ</t>
    </rPh>
    <rPh sb="29" eb="32">
      <t>ニンチショウ</t>
    </rPh>
    <rPh sb="32" eb="33">
      <t>オモ</t>
    </rPh>
    <rPh sb="36" eb="37">
      <t>カネ</t>
    </rPh>
    <rPh sb="43" eb="44">
      <t>ウッタ</t>
    </rPh>
    <rPh sb="52" eb="53">
      <t>ワス</t>
    </rPh>
    <rPh sb="65" eb="67">
      <t>タイショ</t>
    </rPh>
    <rPh sb="74" eb="75">
      <t>チチ</t>
    </rPh>
    <rPh sb="76" eb="79">
      <t>ニンチショウ</t>
    </rPh>
    <rPh sb="91" eb="92">
      <t>メン</t>
    </rPh>
    <rPh sb="98" eb="100">
      <t>タイオウ</t>
    </rPh>
    <rPh sb="101" eb="102">
      <t>ムズカ</t>
    </rPh>
    <rPh sb="105" eb="106">
      <t>ハハ</t>
    </rPh>
    <rPh sb="108" eb="109">
      <t>カネ</t>
    </rPh>
    <rPh sb="118" eb="120">
      <t>キンコ</t>
    </rPh>
    <rPh sb="121" eb="123">
      <t>カンリ</t>
    </rPh>
    <rPh sb="130" eb="132">
      <t>センジツ</t>
    </rPh>
    <rPh sb="133" eb="134">
      <t>ナカ</t>
    </rPh>
    <rPh sb="135" eb="136">
      <t>ミ</t>
    </rPh>
    <rPh sb="139" eb="143">
      <t>ジュウヨウショルイ</t>
    </rPh>
    <rPh sb="144" eb="148">
      <t>ネンキンテイチョウ</t>
    </rPh>
    <rPh sb="149" eb="151">
      <t>フンシツ</t>
    </rPh>
    <rPh sb="161" eb="164">
      <t>シュウリチュウ</t>
    </rPh>
    <rPh sb="172" eb="173">
      <t>ヒラ</t>
    </rPh>
    <rPh sb="189" eb="190">
      <t>タイ</t>
    </rPh>
    <rPh sb="193" eb="194">
      <t>チチ</t>
    </rPh>
    <rPh sb="202" eb="203">
      <t>ツカ</t>
    </rPh>
    <rPh sb="208" eb="210">
      <t>サンジョ</t>
    </rPh>
    <rPh sb="214" eb="216">
      <t>チョウジョ</t>
    </rPh>
    <rPh sb="218" eb="220">
      <t>デンワ</t>
    </rPh>
    <phoneticPr fontId="2"/>
  </si>
  <si>
    <t>自治体福祉課の地区担当、保健師に対応方法や制度（成年後見制度）の相談をしてはどうかと伝えた。話を聞くことですぐ解決はできなくても、聞いてもらってありがたいとのことであった。</t>
    <rPh sb="0" eb="3">
      <t>ジチタイ</t>
    </rPh>
    <rPh sb="3" eb="6">
      <t>フクシカ</t>
    </rPh>
    <rPh sb="7" eb="11">
      <t>チクタントウ</t>
    </rPh>
    <rPh sb="12" eb="15">
      <t>ホケンシ</t>
    </rPh>
    <rPh sb="16" eb="18">
      <t>タイオウ</t>
    </rPh>
    <rPh sb="18" eb="20">
      <t>ホウホウ</t>
    </rPh>
    <rPh sb="21" eb="23">
      <t>セイド</t>
    </rPh>
    <rPh sb="24" eb="26">
      <t>セイネン</t>
    </rPh>
    <rPh sb="26" eb="28">
      <t>コウケン</t>
    </rPh>
    <rPh sb="28" eb="30">
      <t>セイド</t>
    </rPh>
    <rPh sb="32" eb="34">
      <t>ソウダン</t>
    </rPh>
    <rPh sb="42" eb="43">
      <t>ツタ</t>
    </rPh>
    <rPh sb="46" eb="47">
      <t>ハナシ</t>
    </rPh>
    <rPh sb="48" eb="49">
      <t>キ</t>
    </rPh>
    <rPh sb="55" eb="57">
      <t>カイケツ</t>
    </rPh>
    <rPh sb="65" eb="66">
      <t>キ</t>
    </rPh>
    <phoneticPr fontId="2"/>
  </si>
  <si>
    <t>いとこ（84歳男性）が一人暮らしで、施設（有料ホーム）に入所して４年になる。自分が保証人になっている。自分も高齢なので、今後について相談したい。いとこが亡くなったときや自分が病気になったときなど。いとこには娘や弟が長野県、東京都にいるようだが音信不通。費用は月15万円。足りない分は援助している。いとこは要介護４で車椅子の状況。</t>
    <rPh sb="6" eb="7">
      <t>サイ</t>
    </rPh>
    <rPh sb="7" eb="9">
      <t>ダンセイ</t>
    </rPh>
    <rPh sb="11" eb="14">
      <t>ヒトリグ</t>
    </rPh>
    <rPh sb="18" eb="20">
      <t>シセツ</t>
    </rPh>
    <rPh sb="21" eb="23">
      <t>ユウリョウ</t>
    </rPh>
    <rPh sb="28" eb="30">
      <t>ニュウショ</t>
    </rPh>
    <rPh sb="33" eb="34">
      <t>ネン</t>
    </rPh>
    <rPh sb="38" eb="40">
      <t>ジブン</t>
    </rPh>
    <rPh sb="41" eb="44">
      <t>ホショウニン</t>
    </rPh>
    <rPh sb="51" eb="53">
      <t>ジブン</t>
    </rPh>
    <rPh sb="54" eb="56">
      <t>コウレイ</t>
    </rPh>
    <rPh sb="60" eb="62">
      <t>コンゴ</t>
    </rPh>
    <rPh sb="66" eb="68">
      <t>ソウダン</t>
    </rPh>
    <rPh sb="76" eb="77">
      <t>ナ</t>
    </rPh>
    <rPh sb="84" eb="86">
      <t>ジブン</t>
    </rPh>
    <rPh sb="87" eb="89">
      <t>ビョウキ</t>
    </rPh>
    <rPh sb="103" eb="104">
      <t>ムスメ</t>
    </rPh>
    <rPh sb="105" eb="106">
      <t>オトウト</t>
    </rPh>
    <rPh sb="107" eb="110">
      <t>ナガノケン</t>
    </rPh>
    <rPh sb="111" eb="114">
      <t>トウキョウト</t>
    </rPh>
    <rPh sb="121" eb="125">
      <t>オンシンフツウ</t>
    </rPh>
    <rPh sb="126" eb="128">
      <t>ヒヨウ</t>
    </rPh>
    <rPh sb="129" eb="130">
      <t>ツキ</t>
    </rPh>
    <rPh sb="132" eb="134">
      <t>マンエン</t>
    </rPh>
    <rPh sb="135" eb="136">
      <t>タ</t>
    </rPh>
    <rPh sb="139" eb="140">
      <t>ブン</t>
    </rPh>
    <rPh sb="141" eb="143">
      <t>エンジョ</t>
    </rPh>
    <rPh sb="152" eb="155">
      <t>ヨウカイゴ</t>
    </rPh>
    <rPh sb="157" eb="160">
      <t>クルマイス</t>
    </rPh>
    <rPh sb="161" eb="163">
      <t>ジョウキョウ</t>
    </rPh>
    <phoneticPr fontId="2"/>
  </si>
  <si>
    <t>施設の相談員や自治体に相談してほしいと伝えた。</t>
    <rPh sb="0" eb="2">
      <t>シセツ</t>
    </rPh>
    <rPh sb="3" eb="6">
      <t>ソウダンイン</t>
    </rPh>
    <rPh sb="7" eb="10">
      <t>ジチタイ</t>
    </rPh>
    <rPh sb="11" eb="13">
      <t>ソウダン</t>
    </rPh>
    <rPh sb="19" eb="20">
      <t>ツタ</t>
    </rPh>
    <phoneticPr fontId="2"/>
  </si>
  <si>
    <t>88歳（介２）認知症の母を精神科を受診している自分（61歳）がみている。妹もいるが仕事で支援してもらえない。どうしたら？</t>
    <rPh sb="2" eb="3">
      <t>サイ</t>
    </rPh>
    <rPh sb="4" eb="5">
      <t>スケ</t>
    </rPh>
    <rPh sb="7" eb="10">
      <t>ニンチショウ</t>
    </rPh>
    <rPh sb="11" eb="12">
      <t>ハハ</t>
    </rPh>
    <rPh sb="13" eb="16">
      <t>セイシンカ</t>
    </rPh>
    <rPh sb="17" eb="19">
      <t>ジュシン</t>
    </rPh>
    <rPh sb="23" eb="25">
      <t>ジブン</t>
    </rPh>
    <rPh sb="28" eb="29">
      <t>サイ</t>
    </rPh>
    <rPh sb="36" eb="37">
      <t>イモウト</t>
    </rPh>
    <rPh sb="41" eb="43">
      <t>シゴト</t>
    </rPh>
    <rPh sb="44" eb="46">
      <t>シエン</t>
    </rPh>
    <phoneticPr fontId="2"/>
  </si>
  <si>
    <t>妹は仕事、本人は病気。それぞれ理由があるので、率直に家族の中で話し合ってみれば？　必要であればケアマネに同席してもらって。ひとりで全部かかえる必要はない。</t>
    <rPh sb="0" eb="1">
      <t>イモウト</t>
    </rPh>
    <rPh sb="2" eb="4">
      <t>シゴト</t>
    </rPh>
    <rPh sb="5" eb="7">
      <t>ホンニン</t>
    </rPh>
    <rPh sb="8" eb="10">
      <t>ビョウキ</t>
    </rPh>
    <rPh sb="15" eb="17">
      <t>リユウ</t>
    </rPh>
    <rPh sb="23" eb="25">
      <t>ソッチョク</t>
    </rPh>
    <rPh sb="26" eb="28">
      <t>カゾク</t>
    </rPh>
    <rPh sb="29" eb="30">
      <t>ナカ</t>
    </rPh>
    <rPh sb="31" eb="32">
      <t>ハナ</t>
    </rPh>
    <rPh sb="33" eb="34">
      <t>ア</t>
    </rPh>
    <rPh sb="41" eb="43">
      <t>ヒツヨウ</t>
    </rPh>
    <rPh sb="52" eb="54">
      <t>ドウセキ</t>
    </rPh>
    <rPh sb="65" eb="67">
      <t>ゼンブ</t>
    </rPh>
    <rPh sb="71" eb="73">
      <t>ヒツヨウ</t>
    </rPh>
    <phoneticPr fontId="2"/>
  </si>
  <si>
    <t>施設の面会について。私の母（96歳）は特養に入所しています。２年余りたちますが、コロナ禍において、直接に面会ができないことが続いており、家族としてはおいていく母との時間に焦りを感じています。母の通院時は私が車で同行しているのに、施設では窓越しの面会で直接面会ができないことに矛盾を感じる。施設によって面会方法がことなるのでしょうか？　感染者が減っているが科学的に減った理由を明確に。厚労省に施設での面会指針をもっと明確に出してほしい。家族は限界にきている。</t>
    <rPh sb="0" eb="2">
      <t>シセツ</t>
    </rPh>
    <rPh sb="3" eb="5">
      <t>メンカイ</t>
    </rPh>
    <rPh sb="10" eb="11">
      <t>ワタシ</t>
    </rPh>
    <rPh sb="12" eb="13">
      <t>ハハ</t>
    </rPh>
    <rPh sb="16" eb="17">
      <t>サイ</t>
    </rPh>
    <rPh sb="19" eb="21">
      <t>トクヨウ</t>
    </rPh>
    <rPh sb="22" eb="24">
      <t>ニュウショ</t>
    </rPh>
    <rPh sb="31" eb="33">
      <t>ネンアマ</t>
    </rPh>
    <rPh sb="43" eb="44">
      <t>カ</t>
    </rPh>
    <rPh sb="49" eb="51">
      <t>チョクセツ</t>
    </rPh>
    <rPh sb="52" eb="54">
      <t>メンカイ</t>
    </rPh>
    <rPh sb="62" eb="63">
      <t>ツヅ</t>
    </rPh>
    <rPh sb="68" eb="70">
      <t>カゾク</t>
    </rPh>
    <rPh sb="79" eb="80">
      <t>ハハ</t>
    </rPh>
    <rPh sb="82" eb="84">
      <t>ジカン</t>
    </rPh>
    <rPh sb="85" eb="86">
      <t>アセ</t>
    </rPh>
    <rPh sb="88" eb="89">
      <t>カン</t>
    </rPh>
    <rPh sb="95" eb="96">
      <t>ハハ</t>
    </rPh>
    <rPh sb="97" eb="100">
      <t>ツウインジ</t>
    </rPh>
    <rPh sb="101" eb="102">
      <t>ワタシ</t>
    </rPh>
    <rPh sb="103" eb="104">
      <t>クルマ</t>
    </rPh>
    <rPh sb="105" eb="107">
      <t>ドウコウ</t>
    </rPh>
    <rPh sb="114" eb="116">
      <t>シセツ</t>
    </rPh>
    <rPh sb="118" eb="120">
      <t>マドゴ</t>
    </rPh>
    <rPh sb="122" eb="124">
      <t>メンカイ</t>
    </rPh>
    <rPh sb="125" eb="129">
      <t>チョクセツメンカイ</t>
    </rPh>
    <rPh sb="137" eb="139">
      <t>ムジュン</t>
    </rPh>
    <rPh sb="140" eb="141">
      <t>カン</t>
    </rPh>
    <rPh sb="144" eb="146">
      <t>シセツ</t>
    </rPh>
    <rPh sb="150" eb="154">
      <t>メンカイホウホウ</t>
    </rPh>
    <rPh sb="167" eb="170">
      <t>カンセンシャ</t>
    </rPh>
    <rPh sb="171" eb="172">
      <t>ヘ</t>
    </rPh>
    <rPh sb="177" eb="180">
      <t>カガクテキ</t>
    </rPh>
    <rPh sb="181" eb="182">
      <t>ヘ</t>
    </rPh>
    <rPh sb="184" eb="186">
      <t>リユウ</t>
    </rPh>
    <rPh sb="187" eb="189">
      <t>メイカク</t>
    </rPh>
    <rPh sb="191" eb="194">
      <t>コウロウショウ</t>
    </rPh>
    <rPh sb="195" eb="197">
      <t>シセツ</t>
    </rPh>
    <rPh sb="199" eb="203">
      <t>メンカイシシン</t>
    </rPh>
    <rPh sb="207" eb="209">
      <t>メイカク</t>
    </rPh>
    <rPh sb="210" eb="211">
      <t>ダ</t>
    </rPh>
    <rPh sb="217" eb="219">
      <t>カゾク</t>
    </rPh>
    <rPh sb="220" eb="222">
      <t>ゲンカイ</t>
    </rPh>
    <phoneticPr fontId="2"/>
  </si>
  <si>
    <t>恒例のお母様との過ごせる時間も限られていることにあせりを感じるのは当然です。ご要望をしっかり届くように報告する旨を伝える。家族の会、東京都支部の電話相談も利用していただくよう情報提供しています。厚労省から面会について出されているが、各法人や事業所にまかされている旨を伝えています。</t>
    <rPh sb="0" eb="2">
      <t>コウレイ</t>
    </rPh>
    <rPh sb="4" eb="6">
      <t>カアサマ</t>
    </rPh>
    <rPh sb="8" eb="9">
      <t>ス</t>
    </rPh>
    <rPh sb="12" eb="14">
      <t>ジカン</t>
    </rPh>
    <rPh sb="15" eb="16">
      <t>カギ</t>
    </rPh>
    <rPh sb="28" eb="29">
      <t>カン</t>
    </rPh>
    <rPh sb="33" eb="35">
      <t>トウゼン</t>
    </rPh>
    <rPh sb="39" eb="41">
      <t>ヨウボウ</t>
    </rPh>
    <rPh sb="46" eb="47">
      <t>トド</t>
    </rPh>
    <rPh sb="51" eb="53">
      <t>ホウコク</t>
    </rPh>
    <rPh sb="55" eb="56">
      <t>ムネ</t>
    </rPh>
    <rPh sb="57" eb="58">
      <t>ツタ</t>
    </rPh>
    <rPh sb="61" eb="63">
      <t>カゾク</t>
    </rPh>
    <rPh sb="64" eb="65">
      <t>カイ</t>
    </rPh>
    <rPh sb="66" eb="71">
      <t>トウキョウトシブ</t>
    </rPh>
    <rPh sb="72" eb="76">
      <t>デンワソウダン</t>
    </rPh>
    <rPh sb="77" eb="79">
      <t>リヨウ</t>
    </rPh>
    <rPh sb="87" eb="91">
      <t>ジョウホウテイキョウ</t>
    </rPh>
    <rPh sb="97" eb="100">
      <t>コウロウショウ</t>
    </rPh>
    <rPh sb="102" eb="104">
      <t>メンカイ</t>
    </rPh>
    <rPh sb="108" eb="109">
      <t>ダ</t>
    </rPh>
    <rPh sb="116" eb="119">
      <t>カクホウジン</t>
    </rPh>
    <rPh sb="120" eb="123">
      <t>ジギョウショ</t>
    </rPh>
    <rPh sb="131" eb="132">
      <t>ムネ</t>
    </rPh>
    <rPh sb="133" eb="134">
      <t>ツタ</t>
    </rPh>
    <phoneticPr fontId="2"/>
  </si>
  <si>
    <t>私（60歳）は夫（75歳、要介護１）と二人暮らしです。夫は脳血管性とアルツハイマーの混合型です。今は歩行も困難な状況です。いずれ寝たきりになるのでしょうか？　私自身コロナ禍もあり、介護につかれて鬱的な精神状態です。この間、主人が大きな声をだすので殴ってしまい、出血してしまいました。このごろ、そのときのことがよみがえってきて、薬を飲んでいます。この先、この介護がどのくらい続くのでしょうか？　このことを考えると気持ちが落ちつかない。夫はデイサービスを利用。もうすこしサービスを増やしたいと思う。一番困ったことはワクチン接種の予約をとれないことでした。横浜市でとれず、かかっている横須賀の病院で接種できた。ワクチンの接種方法を考えてほしい。</t>
    <rPh sb="0" eb="1">
      <t>ワタシ</t>
    </rPh>
    <rPh sb="4" eb="5">
      <t>サイ</t>
    </rPh>
    <rPh sb="7" eb="8">
      <t>オット</t>
    </rPh>
    <rPh sb="11" eb="12">
      <t>サイ</t>
    </rPh>
    <rPh sb="13" eb="16">
      <t>ヨウカイゴ</t>
    </rPh>
    <rPh sb="19" eb="22">
      <t>フタリグ</t>
    </rPh>
    <rPh sb="27" eb="28">
      <t>オット</t>
    </rPh>
    <rPh sb="29" eb="33">
      <t>ノウケッカンセイ</t>
    </rPh>
    <rPh sb="42" eb="45">
      <t>コンゴウガタ</t>
    </rPh>
    <rPh sb="48" eb="49">
      <t>イマ</t>
    </rPh>
    <rPh sb="50" eb="52">
      <t>ホコウ</t>
    </rPh>
    <rPh sb="53" eb="55">
      <t>コンナン</t>
    </rPh>
    <rPh sb="56" eb="58">
      <t>ジョウキョウ</t>
    </rPh>
    <phoneticPr fontId="2"/>
  </si>
  <si>
    <t>横浜市</t>
    <rPh sb="0" eb="3">
      <t>ヨコハマシ</t>
    </rPh>
    <phoneticPr fontId="2"/>
  </si>
  <si>
    <t>日ごろの介護の大変さをねぎらっています。すこしご主人と離れる時間を持つためにも要介護度の見直しをケアマネにご相談ください。介護度があがれば、デイサービスの回数を増やしたり、ショートステイの利用が可能になること。まずは吾人の健康を第一に考え、すこしでも介護が楽になるように、いろいろな方の支援を得ることがたいせつです。一人で頑張らないで人の手を借りることも大切。</t>
    <phoneticPr fontId="2"/>
  </si>
  <si>
    <t>小●状況。要介護２。本人より。退院後、リハビリに通っているが、リハビリ計画書に「認知症」と書かれていたが、どのくらいの認知症なのか。</t>
    <phoneticPr fontId="2"/>
  </si>
  <si>
    <t>認知症の初期症状で物忘れはすこしあるが、●●●をもらって本●●●たり、●●ものもしたりしており、テレビを見てフリーダイヤルをかきとめて電話をかけることができているので、軽度であるか、退院後、改善していると思われる。心配であれば、主治医やリハビリスタッフに相談して、陳致傷の検査を受けてはどうかと。新潟支部の連絡先を伝える。</t>
    <phoneticPr fontId="2"/>
  </si>
  <si>
    <t>夫の認知症が進み、これからどうしたらよいのか？　津波で岩手の山田から宮古に避難。知り合いがなく、認知症になり、進行。防災住宅に住み、隣の人は親切だが、相談ばかりするのも気が引ける。介護保険の申請は最近した。</t>
    <phoneticPr fontId="2"/>
  </si>
  <si>
    <t>サービスを利用してかかえこまないこと。岩手県の「認知症の人と家族の会」の相談窓口の電話番号をお伝えした。</t>
    <phoneticPr fontId="2"/>
  </si>
  <si>
    <t>北海道</t>
    <rPh sb="0" eb="3">
      <t>ホッカイドウ</t>
    </rPh>
    <phoneticPr fontId="2"/>
  </si>
  <si>
    <t>北見市</t>
    <rPh sb="0" eb="3">
      <t>キタミシ</t>
    </rPh>
    <phoneticPr fontId="2"/>
  </si>
  <si>
    <t>有料老人ホームに夫婦で入居希望。夫88歳、妻79歳。施設を紹介してほしい。</t>
    <phoneticPr fontId="2"/>
  </si>
  <si>
    <t>地域包括支援センターは知っているとのこと。有料老人ホーム紹介センターの資料の取り寄せを説明。サービスや料金や内容を検討し、複数の施設の比較をおすすめした。</t>
    <phoneticPr fontId="2"/>
  </si>
  <si>
    <t xml:space="preserve">76歳妻、寝たきり、４年間。妻は左手すこし動く。妻が自分の首に相談者の手をもっていき首を絞めてくれと言っているような意思表示をするのでつらい。夏は大丈夫。冬になるとする。こんなことをしないようになにかよい方法はないか。子はなく２人きり。夫だけで24時間介護。退院後、市の職員４人きて虐待や放置が疑われたらすぐ。
</t>
    <phoneticPr fontId="2"/>
  </si>
  <si>
    <t>第三者のかかわりをもつことをすすめたが「社会福祉協議会・高齢者自立センター・北見市介護保険課・地域包括とぐるぐる回された。客が来たので……」と電話を切られる。</t>
    <phoneticPr fontId="2"/>
  </si>
  <si>
    <t>69歳、脳梗塞の既往があり、要介護２で生活保護受給中。デイサービス、ヘルパー利用中。アパートの２階に住んでいて、何度も階段から転落し頭を打っている。首が上を向けなくなってつらい。認知症も進んでいるのにケアマネジャーはなにもしてくれない。どうすればよいか。</t>
    <phoneticPr fontId="2"/>
  </si>
  <si>
    <t>生活保護受給中とのことなのでケースワーカーに相談することを提案してみたが、ケースワーカーはケアマネジャーに言えととりあってくれない。ケアマネジャーは月に１回ハンコをもらいに来るだけでなにもしないと話される。事実関係が不明なのでまずはケアマネジャーに真意を確認してみることを提案する。そのうえで改善がないのであれば苦情対応窓口に相談せざるを得ないことをケアマネジャーに伝えてみてはどうかとお伝えし「そうしてみます」とのこと。</t>
    <phoneticPr fontId="2"/>
  </si>
  <si>
    <t>82歳の夫より、妻（要介護３）がグループホームに入っているが、自分としてはまだめんどうをみたかったので後悔している。残された家族のケアもしてほしい。</t>
    <phoneticPr fontId="2"/>
  </si>
  <si>
    <t>お話を伺うとグループホームに入ったのはご家族が心配されてのことで、それは本人も理解しているご様子だった。「最近友人が亡くなってしまいさびしく、テレビを見て相談してみた。こうやって気楽に話せるサービスがあるとよい。今日は話せてよかった」とお話をされる。独居のための方の支援も各自治体ごとに用意されているので市役所等で聞いてみるのが良い旨をお伝えした。</t>
    <phoneticPr fontId="2"/>
  </si>
  <si>
    <t>義父母の面倒を看ているのだが夫がとにかく介護に介入してくれない。TVを見て相談してみた。</t>
    <phoneticPr fontId="2"/>
  </si>
  <si>
    <t>お話を聞いてほしいご様子だったので長時間傾聴を行なう。夫も両親の状況を受けいれるのは子どもとしては時間がかかる旨をお伝えし「そうでえすね。もうすこし待つのがよいですね。私も強く言いすぎてしまうのでやさしく、夫が受け入れやすい環境をつくってみます」とのこと。「今日は話せてよかった。ありがとうございました」との言葉をいただく。</t>
    <phoneticPr fontId="2"/>
  </si>
  <si>
    <t>99歳の母、入所３月。耳が遠い。去年補聴、入歯作り直す。娘（相談者）が交通事故にあう前はショートと在宅を行ったり来たりしていた。娘はすこし後遺症があり、介護に少し不安。施設入所させたが、このまま施設に入れたままでよいのか悩む。</t>
    <phoneticPr fontId="2"/>
  </si>
  <si>
    <t>前ケアマネ、現施設職員に在宅に戻せるか相談してみては。</t>
    <phoneticPr fontId="2"/>
  </si>
  <si>
    <t>妻の認知症の進行について。現在68歳、要介護５。脳出血後の妻が特養に入所している。コロナで面会ができないが、最近は１日15分の面会ができるようになり、本人の認知症が進んだ様子あり（表情がなくなった、目が動かなくなった）。どうすればよいか。</t>
    <rPh sb="0" eb="1">
      <t>ツマ</t>
    </rPh>
    <phoneticPr fontId="2"/>
  </si>
  <si>
    <t>特養ホームの相談員とはツーカーの中ということで、まずは相談員に相談を。面会の時間、回数や電話で夫からの妻とコミュニケーションを増やすことができるかどうか。施設スタッフの対応等、広島支部の連絡先も伝えた。</t>
    <phoneticPr fontId="2"/>
  </si>
  <si>
    <t>80歳、要介護４の夫。透析週３で通院しているが、耳が遠くなり、目も見えなくなり、さがし者が多くなり、怒りっぽくなった。デイサービス週１、ショートステイ2泊３日で月１利用しているが、自分も障害があり、介護に限界を感じている。子どもなく姉や妹がたまに来てくれる。ケアマネ月１回は訪問があるが、あまり信頼できない。透析通院している病院、発熱時に透析してもらえなかった。PCR検査ができないと入院できないことがあった。</t>
    <phoneticPr fontId="2"/>
  </si>
  <si>
    <t>妻、介護疲れあり。在宅介護ではなく、病院や施設に入院・入所してもらってよいのではないか助言する。かかりつけ（透析）病院に医療ソーシャルワーカーがおり、相談したことがある。今回そのソーシャルワーカーに相談することと、岩手支部の連rなく先も伝える。</t>
    <phoneticPr fontId="2"/>
  </si>
  <si>
    <t>経済的に生活が苦しい。本人77歳で視力障害３級。介護度は要支援２。一人暮らし。夫の遺族年金と自分の年金で16万で暮らしているが、生活が苦しい。利用料が高くてデイはいけない。通院もお金がかかり厳しい。自宅は山間部にあって田んぼと畑があり資産があるということで保護も受けられない。畑、田んぼの草取りを人に頼むと15万円もかかる。自分では農業はできない。息子は視力障害１級、娘は難病。それぞれ一人暮らししているが支援は受けられない。なにか方法はないか？</t>
    <phoneticPr fontId="2"/>
  </si>
  <si>
    <t>障害に詳しい方に聞くも支援はないとのことで、傾聴に終わった。</t>
    <rPh sb="0" eb="2">
      <t>ショウガイ</t>
    </rPh>
    <rPh sb="3" eb="4">
      <t>クワ</t>
    </rPh>
    <rPh sb="6" eb="7">
      <t>カタ</t>
    </rPh>
    <rPh sb="8" eb="9">
      <t>キ</t>
    </rPh>
    <rPh sb="11" eb="13">
      <t>シエン</t>
    </rPh>
    <rPh sb="22" eb="24">
      <t>ケイチョウ</t>
    </rPh>
    <rPh sb="25" eb="26">
      <t>オ</t>
    </rPh>
    <phoneticPr fontId="2"/>
  </si>
  <si>
    <t>88歳夫より。妻80歳、脳出血、幸い麻痺は無く歩行もできるが、勝手に家を出て迷子になってしまうので目が離せない。現在は小規模多機能（15人程度）のデイサービスを利用している。入浴サービス利用していたが、介護者によって対応が合わず、現在は中止している。本日、15時に地域包括の職員とケアマネジャーと、小規模多機能の職員が来ることになっている。現在利用しているデイサービスはショートステイもやっていて、先日トラブルがあった。妻が暴力をふるったらしい。その後ショートステイの利用は断られている。有料ショートステイをすすめられているが、援助者対応としてどうか？</t>
    <phoneticPr fontId="2"/>
  </si>
  <si>
    <t>本日の訪問の主旨がわかないので答えられないが、現在の小規模多機能のショートステイでは人員から対応できないというこではないか。施設側の対応が納得しない場合には、デイサービスの変更やケアマネジャーを交替することもできる。苦情あれば区役所の担当部署に相談してはどうか。</t>
    <phoneticPr fontId="2"/>
  </si>
  <si>
    <t>家族関係。父（要介護１）を毎日24時間介護。母は死去。弟がいる。なんでもやらなきゃいけない。食事、火事、バルーンカテーテルも。尿の量の測定もしている。家族が無理解、離婚したのも、親が死んだのも、自分のせいだと弟から責められている。悩みは弟のこと。父のバルーンカテーテルを抜くかどうか、ケアマネと相談した。8月６日便失禁してたいへんだった。8月３日カテーテル挿入、8月17日大きい病院に行った。11月中旬の通院のときに弟が来ると言っている。なにもわかっていないのに。精神的に疲れていて病院に行っている暇がない。地元の介護グループに誘われたが時間がなくて行きたくない。弟が訴えると言っているのが不安。来週、行政の無料法律相談があるが、弁護士は怖そうで不安。</t>
    <phoneticPr fontId="2"/>
  </si>
  <si>
    <t>弟との関係について傾聴。法律相談電話した方がよいでしょうか？→どう思いますか？→どんな対応をされるか、なにを言われるか不安だけど、電話でできるし、やってみようかな→電話してみてください、と助言。</t>
    <phoneticPr fontId="2"/>
  </si>
  <si>
    <t>家族の相続関係。義理の母と２人で暮らしていた。長男の妻だったので自分で介護をしていた。義理の母は１年前に転倒し入院。手術後、リハビリ施設に入所した。現在もそこにいる。最近、夫の弟が離婚している。①どうも留守中に勝手に家に入り、お金を持っていった形跡がある。また、離婚時、自分の母の面倒をみると言っているらしく、財産を狙われているのではないかと心配。現在の家が義理の母名義。勝手に売られたりしないか心配。</t>
    <phoneticPr fontId="2"/>
  </si>
  <si>
    <t>警察に相談、鍵を変える、カメラを付けるなど。成年後見制度紹介。地域包括支援センターにパンフがあることを伝えた。</t>
    <phoneticPr fontId="2"/>
  </si>
  <si>
    <t>相模原市</t>
    <rPh sb="0" eb="4">
      <t>サガミハラシ</t>
    </rPh>
    <phoneticPr fontId="2"/>
  </si>
  <si>
    <t>60歳、年金（老齢・民間）で生活している。介護保険を払ったおぼえがない。請求が来たこともある。どうすればよいか。精神障害者手帳２級を持っている→サービス利用を受けている。</t>
    <phoneticPr fontId="2"/>
  </si>
  <si>
    <t>国民健康保険に入っていますか？→父親が払っているはず（DVを受けて別居）→加入しているなら介護保険料分を払っているはずです。一応市役所に問い合わせてください。</t>
    <phoneticPr fontId="2"/>
  </si>
  <si>
    <t>奈良市</t>
    <rPh sb="0" eb="3">
      <t>ナラシ</t>
    </rPh>
    <phoneticPr fontId="2"/>
  </si>
  <si>
    <t>相談者、長男62歳。両親の介護に付かれてストレスを感じる。最近、胃が痛い。父88歳（掃除、買い物、洗濯自立）、母86歳（要介護１、R2年２月圧迫骨折、アルツハイマー、R４年６月まで高い骨の注射をうってる）歩いて10分のところに相談者が住んでいる。毎日実家に話し相手、入浴見守り（２時間半）、週２日（月・金）は通院介助、デイ週４日（火・水・木・土）。父母は国民年金。お金があまりない。ヘルパーを使いたいけど、父が「お金がかかる。息子がやってくれているからヘルパーは不要」と拒否。八尾市に次男（相談者の弟）がいるが、あまり協力的ではない。相談者生保、独身、働いていない。この先、いつまでこの状態が続くのか。</t>
    <phoneticPr fontId="2"/>
  </si>
  <si>
    <t>まずは相談者の働く場所をさがす。</t>
    <rPh sb="3" eb="6">
      <t>ソウダンシャ</t>
    </rPh>
    <rPh sb="7" eb="8">
      <t>ハタラ</t>
    </rPh>
    <rPh sb="9" eb="11">
      <t>バショ</t>
    </rPh>
    <phoneticPr fontId="2"/>
  </si>
  <si>
    <t>呉市</t>
    <rPh sb="0" eb="2">
      <t>クレシ</t>
    </rPh>
    <phoneticPr fontId="2"/>
  </si>
  <si>
    <t>死生観について。認知症初期、３～５年前に脳検査。癌×２。心筋梗塞発症。断酒会。三行日誌。ピアノ25年。読書。介護サロン（週末必ず行っている）で生活リズムつくっている。ピンチこそチャンス。週２～３回外出（散歩）。友人いない。花と野菜のボランティア。精神的、家族関係破綻。食費月１万、切り詰めて年金貯蓄1000万、県営住宅３万円。</t>
    <phoneticPr fontId="2"/>
  </si>
  <si>
    <t>介護保険申請をすすめた。火事注意と促し。地域包括支援センターへと話した。</t>
    <phoneticPr fontId="2"/>
  </si>
  <si>
    <t>老人ホームに入っている（R３年３月20日～）。１月3日脳梗塞入院20日間。妻89歳認知症（要介護２）→子どもたちが精神科に入院させた。（注射など）抑制された。11月25日面会できる。昨日電話して状態を聞いたら、入院した時のことをショックに思っているらしい。急に怒り出すことがあるらしい。面会が半年ぶりなので心配。本人が状態がおちついているなら自分の有料老人ホームにつれてきた。自分を忘れていないか心配。</t>
    <phoneticPr fontId="2"/>
  </si>
  <si>
    <t>①有料老人ホームの看護師を一緒に連れて行けば、一緒にホームに入れてもらえるかわかるだろうか？→まずはご自身とご家族で面会することをすすめた。②自分を忘れているかなどどう対応したらよいか心配→一緒に過ごしていて楽しかった以前の写真を持っていくことをすすめた。</t>
    <phoneticPr fontId="2"/>
  </si>
  <si>
    <t>両親の関係が悪い。母は認知症と診断あるが薬を飲み忘れたり買い物のことで問題がある。両親がけんかをすると自分が中に入り止めるがうまくいかない。介護保険のサービスは利用していない。兄・妹の前ではしっかりした姿を見せるので自分の苦労がわかってもらえない。</t>
    <phoneticPr fontId="2"/>
  </si>
  <si>
    <t>相談先として地域包括支援センター、認知症家族の会の電話番号を伝えた→電話してみると話してくれた。兄と伊藤戸には両親の日々の状況を伝えていく。</t>
    <phoneticPr fontId="2"/>
  </si>
  <si>
    <t>長野市</t>
    <rPh sb="0" eb="3">
      <t>ナガノシ</t>
    </rPh>
    <phoneticPr fontId="2"/>
  </si>
  <si>
    <t>特養の支払いが大変。71歳の妻が特養に入居中（脳出血）。毎月の支払いが15万円かかり自分の生活費が苦しい。相談というより、こういう思いをしていることを知ってほしくて電話した。どこかへあげてほしい。</t>
    <phoneticPr fontId="2"/>
  </si>
  <si>
    <t>相談者の母（99歳）長崎の老健にny封書して８年。ご飯を食べなくなり、高カロリー点滴、施設から療養型店員を求められ10月１日に療養型に移った。質問①口から食べられないと特養は入れないのか（相談したら断られた）。質問②長崎→東京に移動するとしたら介護タクシーしかないのか。飛行機は無理か。</t>
    <phoneticPr fontId="2"/>
  </si>
  <si>
    <t>①特養は看護師が少ないので、口から食べない人の受け入れはきびしい。②飛行機、タクシーとも本人の負担大きいのでは……。</t>
    <phoneticPr fontId="2"/>
  </si>
  <si>
    <t>母（100歳）、昼夜逆転。おとといの夜から寝っぱなし。自分も心身疲れている。介護をして１年８か月経った。兄妹は関心が低い。自分の体がもたない。兄妹は寄り付かず、車の運転していても事故を起こしそうになった。以前は母とともに命を絶とうかと考えていた。今は自分がいなくなればこの状況から抜け出すには自分がいなくなればと……考えてしまう。夜間、独語が続き自分は寝られない。しかし、100歳の母を施設に入れたいとは思えない。</t>
    <phoneticPr fontId="2"/>
  </si>
  <si>
    <t>傾聴に努めるとともに、介護に対する姿勢を共感する声掛け。主治医や相談者の医師とも相談しており、相談者自身の介護から離れる時間や気分転換することを意識してみてはとお伝えし、すこし声が明るくなりました。</t>
    <phoneticPr fontId="2"/>
  </si>
  <si>
    <t>親が最近認知症になり、要介護１になった。施設２万円くらいで入れるか。</t>
    <phoneticPr fontId="2"/>
  </si>
  <si>
    <t>要介護３以上でないと特養は原則入れません。有料などは入所できるかもしれませんが、入居料などは別にかかります。特養でも食費や居住費がさらにかかります。ケアマネに相談してください。</t>
    <phoneticPr fontId="2"/>
  </si>
  <si>
    <t>大島</t>
    <rPh sb="0" eb="2">
      <t>オオシマ</t>
    </rPh>
    <phoneticPr fontId="2"/>
  </si>
  <si>
    <t>４年前夫他界。その後ケガ、病気で体調不良が続く。ところが要支援２が要支援１となる。デイサービス利用し、杖でやっと歩く。将来が心配なので特養ホームにはいりたいが、ケアマネ、デイ職員から無理といわれる。人材不足でベッドが空いていても使えず、入所もむずかしくなっているとも言われた。入れないのか。生活が苦しい話をきく。国民年金6.3万円、預貯金３万円。生きていたくないと言う。次々と話し出す。生保だとわかると白い目で見られ、うわさが広がる。デイサービスでもあたりさわりのない話しかできず、聞き役になっている。生活が苦しいため、友達をつくることもできない。しかし、友人が１人だけおり、週１回たずねにきてくれる。夫他界後、次々と宗教の勧誘があり、自分にやさしくしてくれる人を信用できない。</t>
    <phoneticPr fontId="2"/>
  </si>
  <si>
    <t>話を傾聴する。聞いてもらえて幸せだったと言って、泣きながら電話をおいてくれた。友達の訪問とデイサービスをたのしみにしながら、自分でできるうちはがんばってみるという気持ちになったという。家でこれ以上くらせないと感じたときは生保CWに相談することを約束してもらう。</t>
    <phoneticPr fontId="2"/>
  </si>
  <si>
    <t>長崎</t>
    <rPh sb="0" eb="2">
      <t>ナガサキ</t>
    </rPh>
    <phoneticPr fontId="2"/>
  </si>
  <si>
    <t>有料老人ホームにいたら病院入院。食事もとれず点滴している。「老人ホームに戻れない」と病院転院をすすめられ転院先一覧を渡された。93歳と高齢でもあり、どうしてよいかわからず、途方に暮れている状態だった。</t>
    <phoneticPr fontId="2"/>
  </si>
  <si>
    <t>①MSWに転院先一覧を持参し、転院先の相談をする。②すべてまかせるのではなく、自分のできることは自分でも問い合わせてみる。③転院先が決またら、役所の窓口に行き、住民票の住所をどうしたらよいか相談する。介護型の施設なら住所を移せるが、医療型の施設なら住所を移せない。行先が決まったら行政に相談を。</t>
    <phoneticPr fontId="2"/>
  </si>
  <si>
    <t>93歳の夫（要介護１、外出は車いす）が介護施設に入所している。心疾患ああり、けがをした。在宅困難となり今年５月に入所。易怒性あり。認知症の検査を受けていない。高齢なので今さらどうかと思っている。月２回訪問診療あり。</t>
    <phoneticPr fontId="2"/>
  </si>
  <si>
    <t>専門医を受診したほうがよいと思う。検査はすぐにむずかしいかもしれないが、医師と話をすることからでもよいと思う。</t>
    <phoneticPr fontId="2"/>
  </si>
  <si>
    <t>86歳の姑の嫁からの相談。認知症、薬をたくさん飲んでしまう。介護申請中。外に出ない。手作業・おしゃべりは好き。</t>
    <phoneticPr fontId="2"/>
  </si>
  <si>
    <t>認定が出たらダメもとでデイ見学。ケアマネを付ける。サービスにつながらなかったときは包括に相談。ひとりでかかえこまない。</t>
    <phoneticPr fontId="2"/>
  </si>
  <si>
    <t>老健入所者（要介護４）の妻より利用料の相談。年金が2か月で15万円、費用が高い。相談者の生活費がなくなってしまう。</t>
    <phoneticPr fontId="2"/>
  </si>
  <si>
    <t>①減額申請、②特養申し込み　役所に相談</t>
    <phoneticPr fontId="2"/>
  </si>
  <si>
    <t>母（86歳、要介護５）自宅で介護している。パーキンソン病と嚥下機能障害があり、食事があまり食べられない。先日NHKの「あさイチ」で東京に嚥下外来があると聞いたので具体的に知りたい。ケアマネ、訪問看護師、主治医に聞いたがわからないと言われた。</t>
    <phoneticPr fontId="2"/>
  </si>
  <si>
    <t>ネットで調べて、伝えたが、自宅から遠くむずかしい。自宅近くの病院にあたって聞いてほしいと伝えた。</t>
    <rPh sb="4" eb="5">
      <t>シラ</t>
    </rPh>
    <rPh sb="8" eb="9">
      <t>ツタ</t>
    </rPh>
    <rPh sb="13" eb="15">
      <t>ジタク</t>
    </rPh>
    <rPh sb="17" eb="18">
      <t>トオ</t>
    </rPh>
    <rPh sb="25" eb="28">
      <t>ジタクチカ</t>
    </rPh>
    <rPh sb="30" eb="32">
      <t>ビョウイン</t>
    </rPh>
    <rPh sb="37" eb="38">
      <t>キ</t>
    </rPh>
    <rPh sb="44" eb="45">
      <t>ツタ</t>
    </rPh>
    <phoneticPr fontId="2"/>
  </si>
  <si>
    <t>父が施設入所後、91歳の母は元気がなくなり、自ら施設を経営する知人を頼り、昨年６月に老人保健施設に入所した。食事や生活環境が整い、顔色が良くなり、自宅にいたときよりは体調がよくなっている。入所して１年半が過ぎ、自宅に帰りたいとひんぱんに言うようになった。実家に弟夫婦が住むようになったことでいっそう帰りたい気持ちが強くなったが、弟夫婦は介護できるかどうか不安が強くなっている。母は、頭はクリアのため、本人の気持ちを受け止めたいが、せっかく入った施設を対処して、また入所したくなっても困る。一時外泊をさせて様子を見たいが、コロナのため出たり入ったりができない状態。どうすべきか悩んでいる。</t>
    <phoneticPr fontId="2"/>
  </si>
  <si>
    <t>お母さん、相談者、弟さん夫婦の気持ちはよくわかる。施設のケアマネ、弟夫婦も交えて相談することがのぞましい。施設としては12月いっぱいまでは出入りができないと言われている。お母さんにはもう１～２か月がまんすればよい方法が見つかる可能性があることを理解してもらう。</t>
    <phoneticPr fontId="2"/>
  </si>
  <si>
    <t>姉が新潟の施設に入所しているが、コロナで焼く２年も面会が出来ていない。長期間会えず、電話しても自分のこと（相談者の妹）もわかっていない様子。世間ではいろいろ緩和されてきたが、面会の件はどうにからないものか？　姉も自分も年齢的に高齢のため、なにかあったら後悔してしまう。</t>
    <phoneticPr fontId="2"/>
  </si>
  <si>
    <t>そのような思いの方はたくさんいらっしゃる。最近の報道で施設での面会もそろそろ考えてよいのでは？　ということを耳にしたのでもうすこしの辛抱と伝えた。</t>
    <phoneticPr fontId="2"/>
  </si>
  <si>
    <t>傾聴に終始。</t>
    <phoneticPr fontId="2"/>
  </si>
  <si>
    <t>介護が必要な状態ではないが、家族の問題や悩みを話したt久手地域包括支援センターに電話を掛けるが、電話で話を聞いてもらえず、「自宅に伺います」と職員がいう。地域的な問題で人が訪ねてきた理、役所などに相談に行くと、すぐに地域のうわさになってしまう。60代の母が息子（相談者）に八つ当たりしたり、夜２～３時間話が続き、寝かせてくれないことがあるとのこと。対処方法を知りたくて相談したかった。母日の拒否があり、受け入れがむずかしい。自治体ごとに毎月１回でも、本日のような無料相談を実施してほしい。</t>
    <phoneticPr fontId="2"/>
  </si>
  <si>
    <t>介護付き有料老人ホームから住宅型有料老人ホームにうつったが、スタッフの方が少ない。コミュニケーションが少ない。こっちから電話しないとやってくれないし、人員がふえてから対応が悪くなった。現在は要介護５だが病人に入院する前は要介護２だった。</t>
    <phoneticPr fontId="2"/>
  </si>
  <si>
    <t>特養への申し込みを提案した。ケアマネに相談してください。</t>
    <phoneticPr fontId="2"/>
  </si>
  <si>
    <t>いとこにすぐ電話で相談をし、地域包括支援センターへ一緒に行くよう助言。</t>
    <phoneticPr fontId="2"/>
  </si>
  <si>
    <t>74歳母について悩み。父・姉・兄は死去。人工透析週３回。帰宅後暴れる。物を投げる。「死ね」暴言。性格きつい。栄養管理・水分制限も息子がやっている。母親大好き、母親捨てたい。母親包丁持ってきて「一緒に死ね」。市役所へ行って弁護士相談、親戚に相談をといわれた。</t>
    <rPh sb="2" eb="3">
      <t>サイ</t>
    </rPh>
    <rPh sb="3" eb="4">
      <t>ハハ</t>
    </rPh>
    <rPh sb="8" eb="9">
      <t>ナヤ</t>
    </rPh>
    <rPh sb="11" eb="12">
      <t>チチ</t>
    </rPh>
    <rPh sb="13" eb="14">
      <t>アネ</t>
    </rPh>
    <rPh sb="15" eb="16">
      <t>アニ</t>
    </rPh>
    <rPh sb="17" eb="19">
      <t>シキョ</t>
    </rPh>
    <phoneticPr fontId="2"/>
  </si>
  <si>
    <t>母親が施設入所（老健）、特養待機中。面会できない、リモートのみ。シールドで対応してほしい。月１回でも会いたい。</t>
    <phoneticPr fontId="2"/>
  </si>
  <si>
    <t>同様の相談が増えている。私たちの方からも声をあげていくと話した。</t>
    <rPh sb="0" eb="2">
      <t>ドウヨウ</t>
    </rPh>
    <rPh sb="3" eb="5">
      <t>ソウダン</t>
    </rPh>
    <rPh sb="6" eb="7">
      <t>フ</t>
    </rPh>
    <rPh sb="12" eb="13">
      <t>ワタシ</t>
    </rPh>
    <rPh sb="16" eb="17">
      <t>ホウ</t>
    </rPh>
    <rPh sb="20" eb="21">
      <t>コエ</t>
    </rPh>
    <rPh sb="28" eb="29">
      <t>ハナ</t>
    </rPh>
    <phoneticPr fontId="2"/>
  </si>
  <si>
    <t>伊那市</t>
    <rPh sb="0" eb="3">
      <t>イナシ</t>
    </rPh>
    <phoneticPr fontId="2"/>
  </si>
  <si>
    <t>私の母（85歳）は、一人暮らしです。物取られ妄想がひどく対応に苦慮している。私は週１で母を訪ねています。本人はしょっちゅう居眠りをしている。眠っている間の夢の中のことはよく覚えているが、ついさっきのことは忘れている。家の中のものがなくなったと騒ぐことが多く、ビデオカメラを各部屋に置いているのですぐに出てくる。困っているのは隣の人とトラブルになってしまうこと。ことの語はエスカレートして隣に怒鳴り込むと言ってきかない。家のまりも策を作ったりしているが、頑固な母親は聞き入れてくれない。田舎の病院で脳神経科にかかっているが認知症の専門医に受診すべき？　どのように対応したらよいか教えてほしい。</t>
    <phoneticPr fontId="2"/>
  </si>
  <si>
    <t>認知症の症状のなかに物取られ妄想や物事に執着したりとあります。お母さまは認知症の専門医に受診をおすすめします。ご本人の対応については、否定したりすることは本人がエスカレートする要因になります。できる限り、本人が安心できる言葉かけをすることが大切。お隣の人に対しては「今日はお隣は旅行に行っていない」とか本人が納得できる工夫が必要。大変ですが、何を言ってもダメというのではなくやってみてください。一人暮らしで寂しい思いもあると思いますので、その点もふくめて対応ください。長野県支部の相談電話を紹介しています。</t>
    <phoneticPr fontId="2"/>
  </si>
  <si>
    <t>介護施設に主人が入所しています。施設費用について、食費が年間30万円増えた。年収120万円しかない。最初は仕方がないと思ってなんとかやりくりした。いろいろ考えて、どうしても納得いかないので、介護課に行って相談したが「申し立てはしても無駄です」と言われた。厚労省が出していることなので仕方がないの？　とてもむなしい。包括に行っても「言っても無駄ですよ」と言われてしまった。自民党の「国民の窓口」に行ったが右から左で同じように言われた。</t>
    <phoneticPr fontId="2"/>
  </si>
  <si>
    <t>食費が増えたのは生活費の中で負担負担も大です。貴重なご意見とs手報告しておきます。認証の人と家族の会でも全国組織として訴えていきたい。福岡県支部を紹介。</t>
    <phoneticPr fontId="2"/>
  </si>
  <si>
    <t>秋田県の施設に入居中の妹に面会に行きたいが、他県から受け入れていないと言われた。施設で転倒し、そのことを機に嘔吐、下痢、誤嚥性肺炎になり24時間点滴になっている。ベッドに寝た切りなっている秋田にいる妹と息子が面会したらすごくやせていて別人になっていたと聞き、心配している。話を聞いてほしくて電話を掛けた。</t>
    <phoneticPr fontId="2"/>
  </si>
  <si>
    <t>傾聴</t>
    <phoneticPr fontId="2"/>
  </si>
  <si>
    <t xml:space="preserve">相談者精神障碍者２級一人暮らし（大田区）女性「家族に虐待を受けていた」と話す。父はアルコール依存症で亡くなった。四男はキーパーソンしているがアルコール依存症、三男夫婦はギャンブルで自己破産を機に母の家に同居中。母の家は母の名義になっているが、施設に入れて売ろうとしている。経済的虐待にあたらないか？　三男の嫁が食事の世話をしていると言っているが、パックごはんとおかず１品「野菜がたりない」と訴えている。母の家の建っている土地を売ろうとしているので心配。
</t>
    <phoneticPr fontId="2"/>
  </si>
  <si>
    <t>傾聴することで自分で答えを言い、納得していた。</t>
    <phoneticPr fontId="2"/>
  </si>
  <si>
    <t>妻（61歳、要介護３）を介護する72歳夫。糖尿病、右足骨折。R３年退院。週１～２回訪問入浴、訪問リハビリ。足首治らず24時間ベッドで生活（約1年間）。リハビリできる施設は？　費用は？</t>
    <phoneticPr fontId="2"/>
  </si>
  <si>
    <t>老健、費用目安を伝える。ケアマネに相談を。</t>
    <phoneticPr fontId="2"/>
  </si>
  <si>
    <t>濃厚接触者になったら２週間立ち入り禁止というのは介護・医療従事者だけか。２習慣は長すぎる。</t>
    <rPh sb="0" eb="5">
      <t>ノウコウセッショクシャ</t>
    </rPh>
    <rPh sb="11" eb="13">
      <t>シュウカン</t>
    </rPh>
    <rPh sb="13" eb="14">
      <t>タ</t>
    </rPh>
    <rPh sb="15" eb="16">
      <t>イ</t>
    </rPh>
    <rPh sb="17" eb="19">
      <t>キンシ</t>
    </rPh>
    <rPh sb="24" eb="26">
      <t>カイゴ</t>
    </rPh>
    <rPh sb="27" eb="32">
      <t>イリョウジュウジシャ</t>
    </rPh>
    <rPh sb="37" eb="39">
      <t>シュウカン</t>
    </rPh>
    <rPh sb="40" eb="41">
      <t>ナガ</t>
    </rPh>
    <phoneticPr fontId="2"/>
  </si>
  <si>
    <t>濃厚接触者はすべての人に該当、判断は保健所。法改正で２週間の健康観察をしなくてもいいようにすることが検討されているよう。</t>
    <rPh sb="0" eb="5">
      <t>ノウコウセッショクシャ</t>
    </rPh>
    <rPh sb="10" eb="11">
      <t>ヒト</t>
    </rPh>
    <rPh sb="12" eb="14">
      <t>ガイトウ</t>
    </rPh>
    <rPh sb="15" eb="17">
      <t>ハンダン</t>
    </rPh>
    <rPh sb="18" eb="21">
      <t>ホケンジョ</t>
    </rPh>
    <rPh sb="22" eb="25">
      <t>ホウカイセイ</t>
    </rPh>
    <rPh sb="27" eb="29">
      <t>シュウカン</t>
    </rPh>
    <rPh sb="30" eb="34">
      <t>ケンコウカンサツ</t>
    </rPh>
    <rPh sb="50" eb="52">
      <t>ケントウ</t>
    </rPh>
    <phoneticPr fontId="2"/>
  </si>
  <si>
    <t>奥さん要介護５。急性くも膜下出血。銀行口座が奥さんの名義。寝たきり状態。預金をを引き出せず、後見人を立てていわれたが鉄好き煩雑。</t>
    <phoneticPr fontId="2"/>
  </si>
  <si>
    <t>内縁の夫。ホスピスをすすめられた。現在入院中。ホスピスの評判あまりよくない。本人は家に帰って風呂に入りたいというが寝たきり。願いをかなえたい気もするが、一人では働いているのでむずかしい。頼れる身内はいない。ホスピスにかかる費用も心配。</t>
    <phoneticPr fontId="2"/>
  </si>
  <si>
    <t>在宅に戻すにしても一時帰宅などで試行してみてからのほうがよい</t>
    <rPh sb="0" eb="2">
      <t>ザイタク</t>
    </rPh>
    <rPh sb="3" eb="4">
      <t>モド</t>
    </rPh>
    <rPh sb="9" eb="13">
      <t>イチジキタク</t>
    </rPh>
    <rPh sb="16" eb="18">
      <t>シコウ</t>
    </rPh>
    <phoneticPr fontId="2"/>
  </si>
  <si>
    <t>生活の場……施設か在宅か。80代の妻が右股関節の手術を行ないリハビリ中。要介護３で車いすレベル。すこし改善方向であるが、今後、在宅か施設かで悩んでいる。相談者（夫）、妻とも在宅希望。特養ホームは一応申請しているが、施設は経済的に困難。夫は身体的に万全とはいえず、入院中の妹の面倒も見、子は県外に住む。</t>
    <phoneticPr fontId="2"/>
  </si>
  <si>
    <t>リハビリ病院では退院に向けてケースカンファレンスがあるはずなので、よく相談するように伝える。在宅を選んだ場合、定期的にショートステイ、デイサービス（入浴含む）、訪問介護などを組み合わせることで生活できる可能性もある旨、助言した。</t>
    <phoneticPr fontId="2"/>
  </si>
  <si>
    <t>仕事がない。父が入院中（糖尿、透析、脳梗塞など）生活保護・身体障害。自分が精神疾患２級、生活保護。父母離婚後、自分（息子９がずっと介護している。現在は１年間入院したままになっている→家に帰りたいというらしいが、自分は介護できない。①父の姉が急にきて、父に会わせろと言ってきた。財産目当てかと思った。30分ずっと帰らないので警察を呼ぶと言って帰ってもらった。③相談した市議会議員に馬鹿にされたなど</t>
    <phoneticPr fontId="2"/>
  </si>
  <si>
    <t>①まず自身の体力、生活を整えながら、病院の方と相談するように伝えた。②③自分が大事にしたい人間関係の幅をきめて、そこから外れる方とは距離をおいていただくようにしてみたら助言。</t>
    <phoneticPr fontId="2"/>
  </si>
  <si>
    <t>介護保険料は後期高齢者保険料と同様、年金からひかれていると伝える。介護保険証書という言葉を聞いたことがない。多分、介護保険被保険者証のことだろうと思うが、とりあえず最寄りの地域包括支援センターできいてみたらどうかと伝える。</t>
    <phoneticPr fontId="2"/>
  </si>
  <si>
    <t>相談者（84歳）、夫（89歳）とともに今まで介護保険を利用したことがない。介護保険料を支払っている覚えはないのだが（後期高齢者保険料が年金からひかれていることは知っている）どうなっているのだろうか。介護保険証書を発行してもらいたいのだがどうしたらよいのか。</t>
    <phoneticPr fontId="2"/>
  </si>
  <si>
    <t>自分の生涯について社会の理解・配慮がない。本人（28歳、視覚障碍者、適応障害）今年２月から作業所に津署。月10000円の手当てあり。障害を持っていても一生懸命生きている自分に対して家族、社会の理解や配慮がない。きいてほしい。両親は相談者が幼いころに離婚。母は昼間はレストラン、夜は居酒屋で働いているのでほとんど兄と二人暮らし。そうじから選択まで兄の分までやっているのに兄からは暴言ばかり。体調が悪くて仕事を休むと働くのが嫌なんだろうと母に言われる。市役所の福祉課の人や民生委員には「あなたはひとりで買い物もできないでしょ。いろいろな人の世話になって迷惑をかけているよ」と言われる。</t>
    <phoneticPr fontId="2"/>
  </si>
  <si>
    <t>話を整理して傾聴。つらい思いを十分聞いたうえで「あなたのことをわかってくれる人もいますか」と問うと、いろいろプラスの話がでてきた。たとえばスーパーに行って困っているとき、手を差し伸べてくれた人がいた。ラジオを聴いたり、YouTubeで昭和歌謡を聞いたり、歌ったり、メールでラジオに投稿したりするのが楽しい。理解されなくて落ち込んでいるときに、ちいさなことでもうれしかったこと、わくわくしたことを思い出すと、心がおだやかになるのではと話す。</t>
    <phoneticPr fontId="2"/>
  </si>
  <si>
    <t>東北の人。兄弟がまったく協力してくれない。介護離職となってしまった。お金が厳しい。要介護２、アルツハイマー型認知症の母をシングル介護。体調を壊してショートステイ週５回、デイ週１回、ヘルパーをつかってなんとか生活。母は国民年金。貯金をくずしている。生活不安あり。兄弟２人開業医なのにまったく協力なし。自分は40代後半から父、叔母、母と介護がつづいている。ケアマネさんが高いところしか紹介してくれないのはなにかあるかな？　お金かからなくなる方法あるかな？　身内より周囲の家の人が助けてくれたことがあり、すくわれた。母と穏やかにすごしたい。</t>
    <phoneticPr fontId="2"/>
  </si>
  <si>
    <t>生活保護や負担限度額申請などお知らせしたがすべて相談された状況。話を聞いてもらってよかったと最後は明るい声になられた。母を穏やかにおくられたら、介護の仕事しようかなと話されたので、社会福祉士さんとか、相談員の仕事、ぜったいむいているとお伝え、介護日記とか、ブログ発信とかされるとよいかと話せた。お互い励ましあって終了。</t>
    <phoneticPr fontId="2"/>
  </si>
  <si>
    <t>娘より電話。90代の母（地方に住んでいる）。現在ヘルパーを利用し、在宅生活を送っているが、今後施設入所が望ましいのではないかと思っているが、男の兄弟が何人かいて、おのうちひとりだけ反対している。本人が亡くなったら財産分けしたらと強い意向あり。私（娘）も含め、他の兄弟も何もいえないでいる。施設入所を反対している兄弟は「自分が引き取る」と手をあげている。同じような境遇の方はどのようにしているのでしょうか？　施設を選ぶ場合、どうやって見極めすればよいのか？</t>
    <phoneticPr fontId="2"/>
  </si>
  <si>
    <t>自治体の担当ケースワーカー、所管に相談してくださいと伝える。施設を選ぶ場合、必ず見学した方がよい。契約時のとき、確認をしっかりしていただきたい。しせとぉ紹介する事業者もいます。と案内しました。</t>
    <phoneticPr fontId="2"/>
  </si>
  <si>
    <t>80代の父について。難病で要介護５で寝たきり。障害手帳。両上下肢機能全廃で一種一級。ベッド臥床の生活で限度額を超えてしまった利用は障害。ケアマネはとてもよく対応してくれているが、ＡＤＬ面の支援が中心で、ＱＯＬ工場への取り組まで至らない。父は読書が好きだが、ページをめくることができないのでタブレットで電子書籍をお試しで行った結果、なんとか使用できたが、端末などとても効果で購入するのに助成や補助などなにか手立てはないでしょうか？　父の介護は母が主介護で行っているが、母が倒れないか心配。入院時コロナで面会できず、施設だとこのまま会えなくなるのではと思い、母はたいへんでも自宅を選んだ経緯もある。</t>
    <phoneticPr fontId="2"/>
  </si>
  <si>
    <t>タブレットも多様なものがあるともう野で、低料金のものがあるか調べ看る。女性や給付などについて対象になるかは助言できなかったので、現在かかわっている専門職の方々にも相談してみることを助言。</t>
    <phoneticPr fontId="2"/>
  </si>
  <si>
    <t>97歳母の介護。物忘れ年齢相応にあり。排尿のことで困っている。リハビリパンツ、パッドを使用したりしなかったりし、尿臭が部屋中あり。孫なども近寄らなくなった。介護認定申請を行ない、11月４日に認定調査実施したが、その時は身なりもしっかりし、受け答えもしっかりしていた。調査員からジルもあるかもと？　と。入浴もせず、尿失禁常なのでデイサービスなど行けるとよいのだが……。</t>
    <phoneticPr fontId="2"/>
  </si>
  <si>
    <t>認定結果が出る前でも、地域包括支援センターに相談し、総合事業やzン低プランで支援利用できないか相談されてみては？　と助言。→一度相談に行っているとのこと。</t>
    <rPh sb="0" eb="4">
      <t>ニンテイケッカ</t>
    </rPh>
    <rPh sb="5" eb="6">
      <t>デ</t>
    </rPh>
    <rPh sb="7" eb="8">
      <t>マエ</t>
    </rPh>
    <rPh sb="11" eb="17">
      <t>チイキホウカツシエン</t>
    </rPh>
    <rPh sb="22" eb="24">
      <t>ソウダン</t>
    </rPh>
    <rPh sb="26" eb="30">
      <t>ソウゴウジギョウ</t>
    </rPh>
    <rPh sb="33" eb="34">
      <t>テイ</t>
    </rPh>
    <rPh sb="38" eb="42">
      <t>シエンリヨウ</t>
    </rPh>
    <rPh sb="47" eb="49">
      <t>ソウダン</t>
    </rPh>
    <rPh sb="58" eb="60">
      <t>ジョゲン</t>
    </rPh>
    <rPh sb="62" eb="64">
      <t>イチド</t>
    </rPh>
    <rPh sb="64" eb="66">
      <t>ソウダン</t>
    </rPh>
    <rPh sb="67" eb="68">
      <t>イ</t>
    </rPh>
    <phoneticPr fontId="2"/>
  </si>
  <si>
    <t>親子関係、本人独居、90代、長男60代。圧迫骨折で現在入院中。治ったら家で自分は生活したいと思っているが、息子は施設入所をすすめている。このまま施設で暮らすことはのぞんでいないがどうしたらよいか。</t>
    <phoneticPr fontId="2"/>
  </si>
  <si>
    <t>入院中に退院後の方向性を決める機会があると思うので病院にも自分の思いを伝えるとともに、施設とはどういうところなのか知ってから決められては？　と助言。→そうしますと。</t>
    <phoneticPr fontId="2"/>
  </si>
  <si>
    <t>親が入院中、意識はある。本人の預貯金を家族がまとめて引きおろすことはできるか？</t>
    <rPh sb="0" eb="1">
      <t>オヤ</t>
    </rPh>
    <rPh sb="2" eb="5">
      <t>ニュウインチュウ</t>
    </rPh>
    <rPh sb="6" eb="8">
      <t>イシキ</t>
    </rPh>
    <rPh sb="12" eb="14">
      <t>ホンニン</t>
    </rPh>
    <rPh sb="15" eb="18">
      <t>ヨチョキン</t>
    </rPh>
    <rPh sb="19" eb="21">
      <t>カゾク</t>
    </rPh>
    <rPh sb="26" eb="27">
      <t>ヒ</t>
    </rPh>
    <phoneticPr fontId="2"/>
  </si>
  <si>
    <t>①委任状が必要だが、銀行員からはくわしく質問され、１回ではすまない場合もある。大金であれば当然あやしまれる。②本人につきそう形が望ましい。本人が字が書けなくても、きちんと意思表示でき、本人、付添人の身分を証明するものが必要になると思われる。面鏡免許証など写真付きなら１つ、写真なしなら複数は持参したほうがよい。③現金引き出しより口座振替が安全だが、振り返るとその口座名義の人の所有となるので、もめごととならないよう十分に相談しておくことが必要。</t>
    <phoneticPr fontId="2"/>
  </si>
  <si>
    <t>私はパーキンソンを患っています。今まで夫の面倒をみていたので、夫は私の面倒をどのようにしていいかわからない。知ろうともしない。私はこの病気になる前は、プランもケアマネと一緒にたてたが、今、自分のケアプランをケアマネにたててもらうには、私をよく知ってもらうことが大切と思います。話はできるが体が思うように動かないので、夫に料理を手伝ってもらわないといけない。私を訪問してくれる医師を母の時に担当して、なじみのある訪問医にお願いしたいがケアマネは専門医にお願いしたほうがよいという。仕方ないので様子を見ることにします。私の気持ちをわかってくださってうれしいです。</t>
    <phoneticPr fontId="2"/>
  </si>
  <si>
    <t>訪問診療については、なじみのある先生に訪問していただいたがほうが良いのではと思います。ケアプランの中でご本人の意向を取りれることも大切と思いますが、また新しい出会いに期待して、様子を見られるのもよいと思います。</t>
    <rPh sb="0" eb="4">
      <t>ホウモンシンリョウ</t>
    </rPh>
    <rPh sb="16" eb="18">
      <t>センセイ</t>
    </rPh>
    <rPh sb="19" eb="21">
      <t>ホウモン</t>
    </rPh>
    <rPh sb="32" eb="33">
      <t>ヨ</t>
    </rPh>
    <rPh sb="38" eb="39">
      <t>オモ</t>
    </rPh>
    <rPh sb="49" eb="50">
      <t>ナカ</t>
    </rPh>
    <rPh sb="52" eb="54">
      <t>ホンニン</t>
    </rPh>
    <rPh sb="55" eb="57">
      <t>イコウ</t>
    </rPh>
    <rPh sb="58" eb="59">
      <t>ト</t>
    </rPh>
    <rPh sb="65" eb="67">
      <t>タイセツ</t>
    </rPh>
    <rPh sb="68" eb="69">
      <t>オモ</t>
    </rPh>
    <rPh sb="76" eb="77">
      <t>アタラ</t>
    </rPh>
    <rPh sb="79" eb="81">
      <t>デア</t>
    </rPh>
    <rPh sb="83" eb="85">
      <t>キタイ</t>
    </rPh>
    <rPh sb="88" eb="90">
      <t>ヨウス</t>
    </rPh>
    <rPh sb="91" eb="92">
      <t>ミ</t>
    </rPh>
    <rPh sb="100" eb="101">
      <t>オモ</t>
    </rPh>
    <phoneticPr fontId="2"/>
  </si>
  <si>
    <t>浜松市</t>
    <rPh sb="0" eb="3">
      <t>ハママツシ</t>
    </rPh>
    <phoneticPr fontId="2"/>
  </si>
  <si>
    <t>私の夫は、６月に階段から転落して、その後認知症を発症。今も入院しており、月15～16万の支払いをしています。私には経済的負担が大きく夫と離婚をしたいと思っています。認知症の夫と離婚できるでしょうか？</t>
    <phoneticPr fontId="2"/>
  </si>
  <si>
    <t>入院費の支払いで生活が困窮されている様子。離婚については私の申し上げるところではないので、公的機関にご相談されてみてください。</t>
    <phoneticPr fontId="2"/>
  </si>
  <si>
    <t>74歳父の物忘れが目立つようになり、9月末にかかりつけ医の紹介で総合病院の精神科を受診。アルツハイマー型認知症と診断された。その後、とても苛立つようになり怒りっぽくなり、同居の母に手をあげることも。初診のみで今後の通院を拒否し、薬も2回飲んだだけでやめてしまった。今後どのように対応したらよいか？</t>
    <rPh sb="2" eb="3">
      <t>サイ</t>
    </rPh>
    <rPh sb="3" eb="4">
      <t>チチ</t>
    </rPh>
    <rPh sb="5" eb="7">
      <t>モノワス</t>
    </rPh>
    <rPh sb="9" eb="11">
      <t>メダ</t>
    </rPh>
    <rPh sb="19" eb="21">
      <t>ガツマツ</t>
    </rPh>
    <rPh sb="27" eb="28">
      <t>イ</t>
    </rPh>
    <rPh sb="29" eb="31">
      <t>ショウカイ</t>
    </rPh>
    <rPh sb="32" eb="36">
      <t>ソウゴウビョウイン</t>
    </rPh>
    <rPh sb="37" eb="40">
      <t>セイシンカ</t>
    </rPh>
    <rPh sb="41" eb="43">
      <t>ジュシン</t>
    </rPh>
    <rPh sb="51" eb="52">
      <t>ガタ</t>
    </rPh>
    <rPh sb="52" eb="55">
      <t>ニンチショウ</t>
    </rPh>
    <rPh sb="56" eb="58">
      <t>シンダン</t>
    </rPh>
    <rPh sb="64" eb="65">
      <t>ゴ</t>
    </rPh>
    <rPh sb="69" eb="71">
      <t>イラダ</t>
    </rPh>
    <rPh sb="77" eb="78">
      <t>オコ</t>
    </rPh>
    <rPh sb="85" eb="87">
      <t>ドウキョ</t>
    </rPh>
    <rPh sb="88" eb="89">
      <t>ハハ</t>
    </rPh>
    <rPh sb="90" eb="91">
      <t>テ</t>
    </rPh>
    <rPh sb="99" eb="101">
      <t>ショシン</t>
    </rPh>
    <rPh sb="104" eb="106">
      <t>コンゴ</t>
    </rPh>
    <rPh sb="107" eb="109">
      <t>ツウイン</t>
    </rPh>
    <rPh sb="110" eb="112">
      <t>キョヒ</t>
    </rPh>
    <rPh sb="114" eb="115">
      <t>クスリ</t>
    </rPh>
    <rPh sb="117" eb="118">
      <t>カイ</t>
    </rPh>
    <rPh sb="118" eb="119">
      <t>ノ</t>
    </rPh>
    <rPh sb="132" eb="134">
      <t>コンゴ</t>
    </rPh>
    <phoneticPr fontId="2"/>
  </si>
  <si>
    <t>確定診断後、家族の想像以上に本人はショックを受け、絶望感に襲われ大きな不安を抱いていることを伝えた。まずは本人の思いを吐露できる場（カウンセリング、本人が集えるカフェなど）にいく事が必要では？と伝え、茨城県支部を紹介した。</t>
    <rPh sb="0" eb="5">
      <t>カクテイシンダンゴ</t>
    </rPh>
    <rPh sb="6" eb="8">
      <t>カゾク</t>
    </rPh>
    <rPh sb="9" eb="13">
      <t>ソウゾウイジョウ</t>
    </rPh>
    <rPh sb="14" eb="16">
      <t>ホンニン</t>
    </rPh>
    <rPh sb="22" eb="23">
      <t>ウ</t>
    </rPh>
    <rPh sb="25" eb="28">
      <t>ゼツボウカン</t>
    </rPh>
    <rPh sb="29" eb="30">
      <t>オソ</t>
    </rPh>
    <rPh sb="32" eb="33">
      <t>オオ</t>
    </rPh>
    <rPh sb="35" eb="37">
      <t>フアン</t>
    </rPh>
    <rPh sb="38" eb="39">
      <t>イダ</t>
    </rPh>
    <rPh sb="46" eb="47">
      <t>ツタ</t>
    </rPh>
    <rPh sb="53" eb="55">
      <t>ホンニン</t>
    </rPh>
    <rPh sb="56" eb="57">
      <t>オモ</t>
    </rPh>
    <rPh sb="59" eb="61">
      <t>トロ</t>
    </rPh>
    <rPh sb="64" eb="65">
      <t>バ</t>
    </rPh>
    <rPh sb="74" eb="76">
      <t>ホンニン</t>
    </rPh>
    <rPh sb="77" eb="78">
      <t>ツド</t>
    </rPh>
    <rPh sb="89" eb="90">
      <t>コト</t>
    </rPh>
    <rPh sb="91" eb="93">
      <t>ヒツヨウ</t>
    </rPh>
    <rPh sb="97" eb="98">
      <t>ツタ</t>
    </rPh>
    <rPh sb="100" eb="105">
      <t>イバラギケンシブ</t>
    </rPh>
    <rPh sb="106" eb="108">
      <t>ショウカイ</t>
    </rPh>
    <phoneticPr fontId="2"/>
  </si>
  <si>
    <t>86歳実母、一人暮らし。訪問介護（週3回、投薬管理、掃除）、訪問リハビリ（週2回、45分）は、やっと利用しているが、プライドが高く、人に弱みを見せない性格なので、ディサービス通所を断固拒否している。ひとり暮らしを続けるために必要と考えているので、どうしたらよいか困っている。食事は電子レンジで温めるもの、週末は相談者が作り置いたもの。家族信託も立て、将来に備えてはいるのだが、一人暮らしは限界か？妹は施設入所を考えている。</t>
    <rPh sb="2" eb="3">
      <t>サイ</t>
    </rPh>
    <rPh sb="3" eb="5">
      <t>ジツボ</t>
    </rPh>
    <rPh sb="6" eb="9">
      <t>ヒトリク</t>
    </rPh>
    <rPh sb="12" eb="16">
      <t>ホウモンカイゴ</t>
    </rPh>
    <rPh sb="17" eb="18">
      <t>シュウ</t>
    </rPh>
    <rPh sb="19" eb="20">
      <t>カイ</t>
    </rPh>
    <rPh sb="21" eb="23">
      <t>トウヤク</t>
    </rPh>
    <rPh sb="23" eb="25">
      <t>カンリ</t>
    </rPh>
    <rPh sb="26" eb="28">
      <t>ソウジ</t>
    </rPh>
    <rPh sb="30" eb="32">
      <t>ホウモン</t>
    </rPh>
    <rPh sb="37" eb="38">
      <t>シュウ</t>
    </rPh>
    <rPh sb="39" eb="40">
      <t>カイ</t>
    </rPh>
    <rPh sb="43" eb="44">
      <t>フン</t>
    </rPh>
    <rPh sb="50" eb="52">
      <t>リヨウ</t>
    </rPh>
    <rPh sb="63" eb="64">
      <t>タカ</t>
    </rPh>
    <rPh sb="66" eb="67">
      <t>ヒト</t>
    </rPh>
    <rPh sb="68" eb="69">
      <t>ヨワ</t>
    </rPh>
    <rPh sb="71" eb="72">
      <t>ミ</t>
    </rPh>
    <rPh sb="75" eb="77">
      <t>セイカク</t>
    </rPh>
    <rPh sb="87" eb="89">
      <t>ツウショ</t>
    </rPh>
    <rPh sb="90" eb="92">
      <t>ダンコ</t>
    </rPh>
    <rPh sb="92" eb="94">
      <t>キョヒ</t>
    </rPh>
    <rPh sb="102" eb="103">
      <t>ク</t>
    </rPh>
    <rPh sb="106" eb="107">
      <t>ツヅ</t>
    </rPh>
    <rPh sb="112" eb="114">
      <t>ヒツヨウ</t>
    </rPh>
    <rPh sb="115" eb="116">
      <t>カンガ</t>
    </rPh>
    <rPh sb="131" eb="132">
      <t>コマ</t>
    </rPh>
    <rPh sb="137" eb="139">
      <t>ショクジ</t>
    </rPh>
    <rPh sb="140" eb="142">
      <t>デンシ</t>
    </rPh>
    <rPh sb="146" eb="147">
      <t>アタタ</t>
    </rPh>
    <rPh sb="152" eb="154">
      <t>シュウマツ</t>
    </rPh>
    <rPh sb="155" eb="158">
      <t>ソウダンシャ</t>
    </rPh>
    <rPh sb="159" eb="160">
      <t>ツク</t>
    </rPh>
    <rPh sb="161" eb="162">
      <t>オ</t>
    </rPh>
    <rPh sb="167" eb="169">
      <t>カゾク</t>
    </rPh>
    <rPh sb="169" eb="171">
      <t>シンタク</t>
    </rPh>
    <rPh sb="172" eb="173">
      <t>タ</t>
    </rPh>
    <rPh sb="175" eb="177">
      <t>ショウライ</t>
    </rPh>
    <rPh sb="178" eb="179">
      <t>ソナ</t>
    </rPh>
    <rPh sb="188" eb="191">
      <t>ヒトリク</t>
    </rPh>
    <rPh sb="194" eb="196">
      <t>ゲンカイ</t>
    </rPh>
    <rPh sb="198" eb="199">
      <t>イモウト</t>
    </rPh>
    <rPh sb="200" eb="202">
      <t>シセツ</t>
    </rPh>
    <rPh sb="202" eb="204">
      <t>ニュウショ</t>
    </rPh>
    <rPh sb="205" eb="206">
      <t>カンガ</t>
    </rPh>
    <phoneticPr fontId="2"/>
  </si>
  <si>
    <t>ディサービス通所のための施設見学もしながら、ご本人にあった場所を見つける。在宅介護の横出しサービスなどを導入して、できる限り自宅で人と接触する機会を増やす工夫をしたらどうか？</t>
    <rPh sb="6" eb="8">
      <t>ツウショ</t>
    </rPh>
    <rPh sb="12" eb="14">
      <t>シセツ</t>
    </rPh>
    <rPh sb="14" eb="16">
      <t>ケンガク</t>
    </rPh>
    <rPh sb="23" eb="25">
      <t>ホンニン</t>
    </rPh>
    <rPh sb="29" eb="31">
      <t>バショ</t>
    </rPh>
    <rPh sb="32" eb="33">
      <t>ミ</t>
    </rPh>
    <rPh sb="37" eb="41">
      <t>ザイタクカイゴ</t>
    </rPh>
    <rPh sb="42" eb="44">
      <t>ヨコダ</t>
    </rPh>
    <rPh sb="52" eb="54">
      <t>ドウニュウ</t>
    </rPh>
    <rPh sb="60" eb="61">
      <t>カギ</t>
    </rPh>
    <rPh sb="62" eb="64">
      <t>ジタク</t>
    </rPh>
    <rPh sb="65" eb="66">
      <t>ヒト</t>
    </rPh>
    <rPh sb="67" eb="69">
      <t>セッショク</t>
    </rPh>
    <rPh sb="71" eb="73">
      <t>キカイ</t>
    </rPh>
    <rPh sb="74" eb="75">
      <t>フ</t>
    </rPh>
    <rPh sb="77" eb="79">
      <t>クフウ</t>
    </rPh>
    <phoneticPr fontId="2"/>
  </si>
  <si>
    <t>今日2回目の電話、ご本人は障碍者と言っているが、政府のコロナ対策について疑問を持っている。どう思うかと。</t>
    <rPh sb="0" eb="2">
      <t>キョウ</t>
    </rPh>
    <rPh sb="3" eb="5">
      <t>カイメ</t>
    </rPh>
    <rPh sb="6" eb="8">
      <t>デンワ</t>
    </rPh>
    <rPh sb="10" eb="12">
      <t>ホンニン</t>
    </rPh>
    <rPh sb="13" eb="16">
      <t>ショウガイシャ</t>
    </rPh>
    <rPh sb="17" eb="18">
      <t>イ</t>
    </rPh>
    <rPh sb="24" eb="26">
      <t>セイフ</t>
    </rPh>
    <rPh sb="30" eb="32">
      <t>タイサク</t>
    </rPh>
    <rPh sb="36" eb="38">
      <t>ギモン</t>
    </rPh>
    <rPh sb="39" eb="40">
      <t>モ</t>
    </rPh>
    <rPh sb="47" eb="48">
      <t>オモ</t>
    </rPh>
    <phoneticPr fontId="2"/>
  </si>
  <si>
    <t>同感‼！と伝える</t>
    <rPh sb="0" eb="2">
      <t>ドウカン</t>
    </rPh>
    <rPh sb="5" eb="6">
      <t>ツタ</t>
    </rPh>
    <phoneticPr fontId="2"/>
  </si>
  <si>
    <t>東京</t>
    <rPh sb="0" eb="2">
      <t>トウキョウ</t>
    </rPh>
    <phoneticPr fontId="2"/>
  </si>
  <si>
    <t>施設入所していたが急変し入院。途中より個室に移る。思ったより入院が長期化。7月～11月となる。個室に移る際、差額ベッドの料金についての説明があったが、請求が60万円近くになり払えない。どうしたらよいか。入院前の施設相談員は払う必要はないと言っているが本当か。</t>
    <rPh sb="0" eb="4">
      <t>シセツニュウショ</t>
    </rPh>
    <rPh sb="9" eb="11">
      <t>キュウヘン</t>
    </rPh>
    <rPh sb="12" eb="14">
      <t>ニュウイン</t>
    </rPh>
    <rPh sb="15" eb="17">
      <t>トチュウ</t>
    </rPh>
    <rPh sb="19" eb="21">
      <t>コシツ</t>
    </rPh>
    <rPh sb="22" eb="23">
      <t>ウツ</t>
    </rPh>
    <rPh sb="25" eb="26">
      <t>オモ</t>
    </rPh>
    <rPh sb="30" eb="32">
      <t>ニュウイン</t>
    </rPh>
    <rPh sb="33" eb="36">
      <t>チョウキカ</t>
    </rPh>
    <rPh sb="38" eb="39">
      <t>ガツ</t>
    </rPh>
    <rPh sb="42" eb="43">
      <t>ガツ</t>
    </rPh>
    <rPh sb="47" eb="49">
      <t>コシツ</t>
    </rPh>
    <rPh sb="50" eb="51">
      <t>ウツ</t>
    </rPh>
    <rPh sb="52" eb="53">
      <t>サイ</t>
    </rPh>
    <rPh sb="54" eb="56">
      <t>サガク</t>
    </rPh>
    <rPh sb="60" eb="62">
      <t>リョウキン</t>
    </rPh>
    <rPh sb="67" eb="69">
      <t>セツメイ</t>
    </rPh>
    <rPh sb="75" eb="77">
      <t>セイキュウ</t>
    </rPh>
    <rPh sb="80" eb="82">
      <t>マンエン</t>
    </rPh>
    <rPh sb="82" eb="83">
      <t>チカ</t>
    </rPh>
    <rPh sb="87" eb="88">
      <t>ハラ</t>
    </rPh>
    <rPh sb="101" eb="103">
      <t>ニュウイン</t>
    </rPh>
    <rPh sb="103" eb="104">
      <t>マエ</t>
    </rPh>
    <rPh sb="105" eb="110">
      <t>シセツソウダンイン</t>
    </rPh>
    <rPh sb="111" eb="112">
      <t>ハラ</t>
    </rPh>
    <rPh sb="113" eb="115">
      <t>ヒツヨウ</t>
    </rPh>
    <rPh sb="119" eb="120">
      <t>イ</t>
    </rPh>
    <rPh sb="125" eb="127">
      <t>ホントウ</t>
    </rPh>
    <phoneticPr fontId="2"/>
  </si>
  <si>
    <t xml:space="preserve">①差額ベッド代の説明は、初回集中治療室3日程度のみで、その後の説明はなかったことから、その分については病院の都合なので払う必要はないこと。
②病院のＭＳＷにその主旨で相談するよう説明した。
</t>
    <rPh sb="1" eb="3">
      <t>サガク</t>
    </rPh>
    <rPh sb="6" eb="7">
      <t>ダイ</t>
    </rPh>
    <rPh sb="8" eb="10">
      <t>セツメイ</t>
    </rPh>
    <rPh sb="12" eb="14">
      <t>ショカイ</t>
    </rPh>
    <rPh sb="14" eb="16">
      <t>シュウチュウ</t>
    </rPh>
    <rPh sb="16" eb="19">
      <t>チリョウシツ</t>
    </rPh>
    <rPh sb="20" eb="21">
      <t>ニチ</t>
    </rPh>
    <rPh sb="21" eb="23">
      <t>テイド</t>
    </rPh>
    <rPh sb="29" eb="30">
      <t>ゴ</t>
    </rPh>
    <rPh sb="31" eb="33">
      <t>セツメイ</t>
    </rPh>
    <rPh sb="45" eb="46">
      <t>ブン</t>
    </rPh>
    <rPh sb="51" eb="53">
      <t>ビョウイン</t>
    </rPh>
    <rPh sb="54" eb="56">
      <t>ツゴウ</t>
    </rPh>
    <rPh sb="59" eb="60">
      <t>ハラ</t>
    </rPh>
    <rPh sb="61" eb="63">
      <t>ヒツヨウ</t>
    </rPh>
    <rPh sb="71" eb="73">
      <t>ビョウイン</t>
    </rPh>
    <rPh sb="80" eb="82">
      <t>シュシ</t>
    </rPh>
    <rPh sb="83" eb="85">
      <t>ソウダン</t>
    </rPh>
    <rPh sb="89" eb="91">
      <t>セツメイ</t>
    </rPh>
    <phoneticPr fontId="2"/>
  </si>
  <si>
    <t>岐阜</t>
    <rPh sb="0" eb="2">
      <t>ギフ</t>
    </rPh>
    <phoneticPr fontId="2"/>
  </si>
  <si>
    <t>恵那市</t>
    <rPh sb="0" eb="3">
      <t>エナシ</t>
    </rPh>
    <phoneticPr fontId="2"/>
  </si>
  <si>
    <t>1人暮らしで現在入院中の高齢の兄（89歳）が退院後、入所する老人ホームを紹介してほしい。相談者（妹87歳）・本人（兄89歳）ともに恵那市で1人暮らしをしている。兄は幻視、パーキンソン症状があるが認知症の診断は受けていない。兄は10月自宅で背中を骨折し、現在入院中。退院後、1人暮らしは無理と判断し、一人息子（妻他界、子ども2人）の住む名古屋で有料老人ホームを探している。料金などで迷うことも多く、どのホームが良いか紹介してほしい。</t>
    <rPh sb="0" eb="2">
      <t>ヒトリ</t>
    </rPh>
    <rPh sb="2" eb="3">
      <t>ク</t>
    </rPh>
    <rPh sb="6" eb="8">
      <t>ゲンザイ</t>
    </rPh>
    <rPh sb="8" eb="10">
      <t>ニュウイン</t>
    </rPh>
    <rPh sb="10" eb="11">
      <t>チュウ</t>
    </rPh>
    <rPh sb="12" eb="14">
      <t>コウレイ</t>
    </rPh>
    <rPh sb="15" eb="16">
      <t>アニ</t>
    </rPh>
    <rPh sb="19" eb="20">
      <t>サイ</t>
    </rPh>
    <rPh sb="22" eb="24">
      <t>タイイン</t>
    </rPh>
    <rPh sb="24" eb="25">
      <t>ゴ</t>
    </rPh>
    <rPh sb="26" eb="28">
      <t>ニュウショ</t>
    </rPh>
    <rPh sb="30" eb="32">
      <t>ロウジン</t>
    </rPh>
    <rPh sb="36" eb="38">
      <t>ショウカイ</t>
    </rPh>
    <rPh sb="44" eb="46">
      <t>ソウダン</t>
    </rPh>
    <rPh sb="46" eb="47">
      <t>シャ</t>
    </rPh>
    <rPh sb="48" eb="49">
      <t>イモウト</t>
    </rPh>
    <rPh sb="51" eb="52">
      <t>サイ</t>
    </rPh>
    <rPh sb="54" eb="56">
      <t>ホンニン</t>
    </rPh>
    <rPh sb="57" eb="58">
      <t>アニ</t>
    </rPh>
    <rPh sb="60" eb="61">
      <t>サイ</t>
    </rPh>
    <rPh sb="65" eb="68">
      <t>エナシ</t>
    </rPh>
    <rPh sb="69" eb="72">
      <t>ヒトリク</t>
    </rPh>
    <rPh sb="80" eb="81">
      <t>アニ</t>
    </rPh>
    <rPh sb="82" eb="84">
      <t>ゲンシ</t>
    </rPh>
    <rPh sb="91" eb="93">
      <t>ショウジョウ</t>
    </rPh>
    <rPh sb="97" eb="100">
      <t>ニンチショウ</t>
    </rPh>
    <rPh sb="101" eb="103">
      <t>シンダン</t>
    </rPh>
    <rPh sb="104" eb="105">
      <t>ウ</t>
    </rPh>
    <rPh sb="111" eb="112">
      <t>アニ</t>
    </rPh>
    <rPh sb="115" eb="116">
      <t>ガツ</t>
    </rPh>
    <rPh sb="116" eb="118">
      <t>ジタク</t>
    </rPh>
    <rPh sb="119" eb="121">
      <t>セナカ</t>
    </rPh>
    <rPh sb="122" eb="124">
      <t>コッセツ</t>
    </rPh>
    <rPh sb="126" eb="128">
      <t>ゲンザイ</t>
    </rPh>
    <rPh sb="128" eb="130">
      <t>ニュウイン</t>
    </rPh>
    <rPh sb="130" eb="131">
      <t>チュウ</t>
    </rPh>
    <rPh sb="132" eb="135">
      <t>タイインゴ</t>
    </rPh>
    <rPh sb="136" eb="139">
      <t>ヒトリク</t>
    </rPh>
    <rPh sb="142" eb="144">
      <t>ムリ</t>
    </rPh>
    <rPh sb="145" eb="147">
      <t>ハンダン</t>
    </rPh>
    <rPh sb="149" eb="151">
      <t>ヒトリ</t>
    </rPh>
    <rPh sb="151" eb="153">
      <t>ムスコ</t>
    </rPh>
    <rPh sb="154" eb="155">
      <t>ツマ</t>
    </rPh>
    <rPh sb="155" eb="157">
      <t>タカイ</t>
    </rPh>
    <rPh sb="158" eb="159">
      <t>コ</t>
    </rPh>
    <rPh sb="162" eb="163">
      <t>ヒト</t>
    </rPh>
    <rPh sb="165" eb="166">
      <t>ス</t>
    </rPh>
    <rPh sb="167" eb="170">
      <t>ナゴヤ</t>
    </rPh>
    <rPh sb="171" eb="173">
      <t>ユウリョウ</t>
    </rPh>
    <rPh sb="173" eb="175">
      <t>ロウジン</t>
    </rPh>
    <rPh sb="179" eb="180">
      <t>サガ</t>
    </rPh>
    <rPh sb="185" eb="187">
      <t>リョウキン</t>
    </rPh>
    <rPh sb="190" eb="191">
      <t>マヨ</t>
    </rPh>
    <rPh sb="195" eb="196">
      <t>オオ</t>
    </rPh>
    <rPh sb="204" eb="205">
      <t>ヨ</t>
    </rPh>
    <rPh sb="207" eb="209">
      <t>ショウカイ</t>
    </rPh>
    <phoneticPr fontId="2"/>
  </si>
  <si>
    <t>・ご本人に合った雰囲気かどうか、施設内の雰囲気、スタッフの対応など息子さんの目でじかに確かめることが大切ですと伝え、病院のソーシャルワーカーに提示されたものとすリ合わせて何か所か見学に行くことを勧める。
・相談者、家族が皆で援護射撃していることを甥の方に伝え続けることが大切なのでは、と伝える。
・今後の相談先として、岐阜県支部・愛知県支部の電話番号を伝える。</t>
    <rPh sb="2" eb="4">
      <t>ホンニン</t>
    </rPh>
    <rPh sb="5" eb="6">
      <t>ア</t>
    </rPh>
    <rPh sb="8" eb="11">
      <t>フンイキ</t>
    </rPh>
    <rPh sb="16" eb="19">
      <t>シセツナイ</t>
    </rPh>
    <rPh sb="20" eb="23">
      <t>フンイキ</t>
    </rPh>
    <rPh sb="29" eb="31">
      <t>タイオウ</t>
    </rPh>
    <rPh sb="33" eb="35">
      <t>ムスコ</t>
    </rPh>
    <rPh sb="38" eb="39">
      <t>メ</t>
    </rPh>
    <rPh sb="43" eb="44">
      <t>タシ</t>
    </rPh>
    <rPh sb="50" eb="52">
      <t>タイセツ</t>
    </rPh>
    <rPh sb="55" eb="56">
      <t>ツタ</t>
    </rPh>
    <rPh sb="58" eb="60">
      <t>ビョウイン</t>
    </rPh>
    <rPh sb="71" eb="73">
      <t>テイジ</t>
    </rPh>
    <rPh sb="81" eb="82">
      <t>ア</t>
    </rPh>
    <rPh sb="85" eb="86">
      <t>ナン</t>
    </rPh>
    <rPh sb="87" eb="88">
      <t>ショ</t>
    </rPh>
    <rPh sb="89" eb="91">
      <t>ケンガク</t>
    </rPh>
    <rPh sb="92" eb="93">
      <t>イ</t>
    </rPh>
    <rPh sb="97" eb="98">
      <t>スス</t>
    </rPh>
    <rPh sb="103" eb="106">
      <t>ソウダンシャ</t>
    </rPh>
    <rPh sb="107" eb="109">
      <t>カゾク</t>
    </rPh>
    <rPh sb="110" eb="111">
      <t>ミナ</t>
    </rPh>
    <rPh sb="112" eb="114">
      <t>エンゴ</t>
    </rPh>
    <rPh sb="114" eb="116">
      <t>シャゲキ</t>
    </rPh>
    <rPh sb="123" eb="124">
      <t>オイ</t>
    </rPh>
    <rPh sb="125" eb="126">
      <t>カタ</t>
    </rPh>
    <rPh sb="127" eb="128">
      <t>ツタ</t>
    </rPh>
    <rPh sb="129" eb="130">
      <t>ツヅ</t>
    </rPh>
    <rPh sb="135" eb="137">
      <t>タイセツ</t>
    </rPh>
    <rPh sb="143" eb="144">
      <t>ツタ</t>
    </rPh>
    <rPh sb="149" eb="151">
      <t>コンゴ</t>
    </rPh>
    <phoneticPr fontId="2"/>
  </si>
  <si>
    <t>宮城</t>
    <rPh sb="0" eb="2">
      <t>ミヤギ</t>
    </rPh>
    <phoneticPr fontId="2"/>
  </si>
  <si>
    <t>妻80歳、夫83歳（11月20日で84歳）要介護１。通所しているデイサービス（あおぞら）から、本日電話相談がある旨紹介された。夫が9月から週に1回デイサービス通所開始、今までもそうだが友人が少ない（いない）耳が遠く、人の話を聞き取れないこともあり、友人ができにくいのかもしれない。どうしたものか、とのこと。</t>
    <rPh sb="0" eb="1">
      <t>ツマ</t>
    </rPh>
    <rPh sb="3" eb="4">
      <t>サイ</t>
    </rPh>
    <rPh sb="5" eb="6">
      <t>オット</t>
    </rPh>
    <rPh sb="8" eb="9">
      <t>サイ</t>
    </rPh>
    <rPh sb="12" eb="13">
      <t>ガツ</t>
    </rPh>
    <rPh sb="15" eb="16">
      <t>ヒ</t>
    </rPh>
    <rPh sb="19" eb="20">
      <t>サイ</t>
    </rPh>
    <rPh sb="21" eb="24">
      <t>ヨウカイゴ</t>
    </rPh>
    <rPh sb="26" eb="28">
      <t>ツウショ</t>
    </rPh>
    <rPh sb="47" eb="49">
      <t>ホンジツ</t>
    </rPh>
    <rPh sb="49" eb="53">
      <t>デンワソウダン</t>
    </rPh>
    <rPh sb="56" eb="57">
      <t>ムネ</t>
    </rPh>
    <rPh sb="57" eb="59">
      <t>ショウカイ</t>
    </rPh>
    <rPh sb="63" eb="64">
      <t>オット</t>
    </rPh>
    <rPh sb="66" eb="67">
      <t>ガツ</t>
    </rPh>
    <rPh sb="69" eb="70">
      <t>シュウ</t>
    </rPh>
    <rPh sb="72" eb="73">
      <t>カイ</t>
    </rPh>
    <rPh sb="79" eb="81">
      <t>ツウショ</t>
    </rPh>
    <rPh sb="81" eb="83">
      <t>カイシ</t>
    </rPh>
    <rPh sb="84" eb="85">
      <t>イマ</t>
    </rPh>
    <rPh sb="92" eb="94">
      <t>ユウジン</t>
    </rPh>
    <rPh sb="95" eb="96">
      <t>スク</t>
    </rPh>
    <rPh sb="103" eb="104">
      <t>ミミ</t>
    </rPh>
    <rPh sb="105" eb="106">
      <t>トオ</t>
    </rPh>
    <rPh sb="108" eb="109">
      <t>ヒト</t>
    </rPh>
    <rPh sb="110" eb="111">
      <t>ハナシ</t>
    </rPh>
    <rPh sb="112" eb="113">
      <t>キ</t>
    </rPh>
    <rPh sb="114" eb="115">
      <t>ト</t>
    </rPh>
    <rPh sb="124" eb="126">
      <t>ユウジン</t>
    </rPh>
    <phoneticPr fontId="2"/>
  </si>
  <si>
    <t>通い始めてまだ2か月とのことで週1回でもあり、「友人ができない」ということは気にしなくてよい。今後、半年、1年と通ううちに１～2人と友人ができると思う。まずは通い続けることが大事、と助言。電話ができてよかったとのこと</t>
    <rPh sb="0" eb="1">
      <t>カヨ</t>
    </rPh>
    <rPh sb="2" eb="3">
      <t>ハジ</t>
    </rPh>
    <rPh sb="9" eb="10">
      <t>ゲツ</t>
    </rPh>
    <rPh sb="15" eb="16">
      <t>シュウ</t>
    </rPh>
    <rPh sb="17" eb="18">
      <t>カイ</t>
    </rPh>
    <rPh sb="24" eb="26">
      <t>ユウジン</t>
    </rPh>
    <rPh sb="38" eb="39">
      <t>キ</t>
    </rPh>
    <rPh sb="47" eb="49">
      <t>コンゴ</t>
    </rPh>
    <rPh sb="50" eb="52">
      <t>ハントシ</t>
    </rPh>
    <rPh sb="54" eb="55">
      <t>ネン</t>
    </rPh>
    <rPh sb="56" eb="57">
      <t>カヨ</t>
    </rPh>
    <rPh sb="64" eb="65">
      <t>ニン</t>
    </rPh>
    <rPh sb="66" eb="68">
      <t>ユウジン</t>
    </rPh>
    <rPh sb="73" eb="74">
      <t>オモ</t>
    </rPh>
    <rPh sb="79" eb="80">
      <t>カヨ</t>
    </rPh>
    <rPh sb="81" eb="82">
      <t>ツヅ</t>
    </rPh>
    <rPh sb="87" eb="89">
      <t>ダイジ</t>
    </rPh>
    <rPh sb="91" eb="93">
      <t>ジョゲン</t>
    </rPh>
    <rPh sb="94" eb="96">
      <t>デンワ</t>
    </rPh>
    <phoneticPr fontId="2"/>
  </si>
  <si>
    <t>羽村市</t>
    <rPh sb="0" eb="3">
      <t>ハムラシ</t>
    </rPh>
    <phoneticPr fontId="2"/>
  </si>
  <si>
    <t>胃ろう、寝たきり。施設入居中（月1回面会）。認定調査結果で要介護３（令和3年3月～）だが妥当か？要介護5ではないのか？</t>
    <rPh sb="0" eb="1">
      <t>イ</t>
    </rPh>
    <rPh sb="4" eb="5">
      <t>ネ</t>
    </rPh>
    <rPh sb="9" eb="14">
      <t>シセツニュウキョチュウ</t>
    </rPh>
    <rPh sb="15" eb="16">
      <t>ツキ</t>
    </rPh>
    <rPh sb="17" eb="18">
      <t>カイ</t>
    </rPh>
    <rPh sb="18" eb="20">
      <t>メンカイ</t>
    </rPh>
    <rPh sb="22" eb="24">
      <t>ニンテイ</t>
    </rPh>
    <rPh sb="24" eb="26">
      <t>チョウサ</t>
    </rPh>
    <rPh sb="26" eb="28">
      <t>ケッカ</t>
    </rPh>
    <rPh sb="29" eb="32">
      <t>ヨウカイゴ</t>
    </rPh>
    <rPh sb="34" eb="36">
      <t>レイワ</t>
    </rPh>
    <rPh sb="37" eb="38">
      <t>ネン</t>
    </rPh>
    <rPh sb="39" eb="40">
      <t>ガツ</t>
    </rPh>
    <rPh sb="44" eb="46">
      <t>ダトウ</t>
    </rPh>
    <rPh sb="48" eb="51">
      <t>ヨウカイゴ</t>
    </rPh>
    <phoneticPr fontId="2"/>
  </si>
  <si>
    <t>・施設の相談員に話してみる。
・要介護５になると介護料金が高くなることで、「今のままでよい」と納得。</t>
    <rPh sb="1" eb="3">
      <t>シセツ</t>
    </rPh>
    <rPh sb="4" eb="7">
      <t>ソウダンイン</t>
    </rPh>
    <rPh sb="8" eb="9">
      <t>ハナ</t>
    </rPh>
    <rPh sb="16" eb="17">
      <t>ヨウ</t>
    </rPh>
    <rPh sb="17" eb="19">
      <t>カイゴ</t>
    </rPh>
    <rPh sb="24" eb="28">
      <t>カイゴリョウキン</t>
    </rPh>
    <rPh sb="29" eb="30">
      <t>タカ</t>
    </rPh>
    <rPh sb="38" eb="39">
      <t>イマ</t>
    </rPh>
    <rPh sb="47" eb="49">
      <t>ナットク</t>
    </rPh>
    <phoneticPr fontId="2"/>
  </si>
  <si>
    <t>諫早</t>
    <rPh sb="0" eb="2">
      <t>イサハヤ</t>
    </rPh>
    <phoneticPr fontId="2"/>
  </si>
  <si>
    <t>県外の家族　母が病院勤めである。勤務先から県外に外出したら2週間出勤停止といわれた。いつになったら解除されるのか。</t>
    <rPh sb="0" eb="2">
      <t>ケンガイ</t>
    </rPh>
    <rPh sb="3" eb="5">
      <t>カゾク</t>
    </rPh>
    <rPh sb="6" eb="7">
      <t>ハハ</t>
    </rPh>
    <rPh sb="8" eb="10">
      <t>ビョウイン</t>
    </rPh>
    <rPh sb="10" eb="11">
      <t>ツト</t>
    </rPh>
    <rPh sb="16" eb="18">
      <t>キンム</t>
    </rPh>
    <rPh sb="18" eb="19">
      <t>サキ</t>
    </rPh>
    <rPh sb="21" eb="23">
      <t>ケンガイ</t>
    </rPh>
    <rPh sb="24" eb="26">
      <t>ガイシュツ</t>
    </rPh>
    <rPh sb="30" eb="32">
      <t>シュウカン</t>
    </rPh>
    <rPh sb="32" eb="34">
      <t>シュッキン</t>
    </rPh>
    <rPh sb="34" eb="36">
      <t>テイシ</t>
    </rPh>
    <rPh sb="49" eb="51">
      <t>カイジョ</t>
    </rPh>
    <phoneticPr fontId="2"/>
  </si>
  <si>
    <t>国などでそのような強い規制はされていないと思う。病院独自ルールであれば命令なので休業手当の支払いが発生する。長崎県の医師会にこういうルールがあるのか、確認してみてはいかがでしょうか。</t>
    <rPh sb="0" eb="1">
      <t>クニ</t>
    </rPh>
    <rPh sb="9" eb="10">
      <t>ツヨ</t>
    </rPh>
    <rPh sb="11" eb="13">
      <t>キセイ</t>
    </rPh>
    <rPh sb="21" eb="22">
      <t>オモ</t>
    </rPh>
    <rPh sb="24" eb="26">
      <t>ビョウイン</t>
    </rPh>
    <rPh sb="26" eb="28">
      <t>ドクジ</t>
    </rPh>
    <rPh sb="35" eb="37">
      <t>メイレイ</t>
    </rPh>
    <rPh sb="40" eb="44">
      <t>キュウギョウテアテ</t>
    </rPh>
    <rPh sb="45" eb="47">
      <t>シハラ</t>
    </rPh>
    <rPh sb="49" eb="51">
      <t>ハッセイ</t>
    </rPh>
    <rPh sb="54" eb="56">
      <t>ナガサキ</t>
    </rPh>
    <rPh sb="56" eb="57">
      <t>ケン</t>
    </rPh>
    <rPh sb="58" eb="61">
      <t>イシカイ</t>
    </rPh>
    <rPh sb="75" eb="77">
      <t>カクニン</t>
    </rPh>
    <phoneticPr fontId="2"/>
  </si>
  <si>
    <t>千葉</t>
    <rPh sb="0" eb="2">
      <t>チバ</t>
    </rPh>
    <phoneticPr fontId="2"/>
  </si>
  <si>
    <t>骨折（両上肢）、要介護２，歩けない。夫が帰宅しない、どうしたらよいかと不安の訴え。夫は通院のため車を運転している。</t>
    <rPh sb="0" eb="2">
      <t>コッセツ</t>
    </rPh>
    <rPh sb="3" eb="6">
      <t>リョウジョウシ</t>
    </rPh>
    <rPh sb="8" eb="11">
      <t>ヨウカイゴ</t>
    </rPh>
    <rPh sb="13" eb="14">
      <t>アル</t>
    </rPh>
    <rPh sb="18" eb="19">
      <t>オット</t>
    </rPh>
    <rPh sb="20" eb="22">
      <t>キタク</t>
    </rPh>
    <rPh sb="35" eb="37">
      <t>フアン</t>
    </rPh>
    <rPh sb="38" eb="39">
      <t>ウッタ</t>
    </rPh>
    <rPh sb="41" eb="42">
      <t>オット</t>
    </rPh>
    <rPh sb="43" eb="45">
      <t>ツウイン</t>
    </rPh>
    <rPh sb="48" eb="49">
      <t>クルマ</t>
    </rPh>
    <rPh sb="50" eb="52">
      <t>ウンテン</t>
    </rPh>
    <phoneticPr fontId="2"/>
  </si>
  <si>
    <t>通院で時間がかかっているのではないか。「病院」が最も安心な場所。何かあれば病院から連絡がくるのではないか、と助言。
30分ほど待ってみてください。→（また電話がくるかもしれません）
民生委員の連絡先はわからないとのこと。</t>
    <rPh sb="0" eb="2">
      <t>ツウイン</t>
    </rPh>
    <rPh sb="3" eb="5">
      <t>ジカン</t>
    </rPh>
    <rPh sb="20" eb="22">
      <t>ビョウイン</t>
    </rPh>
    <rPh sb="24" eb="25">
      <t>モット</t>
    </rPh>
    <rPh sb="26" eb="28">
      <t>アンシン</t>
    </rPh>
    <rPh sb="29" eb="31">
      <t>バショ</t>
    </rPh>
    <rPh sb="32" eb="33">
      <t>ナニ</t>
    </rPh>
    <rPh sb="37" eb="39">
      <t>ビョウイン</t>
    </rPh>
    <rPh sb="41" eb="43">
      <t>レンラク</t>
    </rPh>
    <rPh sb="54" eb="56">
      <t>ジョゲン</t>
    </rPh>
    <rPh sb="60" eb="61">
      <t>フン</t>
    </rPh>
    <rPh sb="63" eb="64">
      <t>マ</t>
    </rPh>
    <rPh sb="77" eb="79">
      <t>デンワ</t>
    </rPh>
    <rPh sb="91" eb="93">
      <t>ミンセイ</t>
    </rPh>
    <rPh sb="93" eb="95">
      <t>イイン</t>
    </rPh>
    <rPh sb="96" eb="99">
      <t>レンラクサキ</t>
    </rPh>
    <phoneticPr fontId="2"/>
  </si>
  <si>
    <t>北九州市</t>
    <rPh sb="0" eb="3">
      <t>キタキュウシュウ</t>
    </rPh>
    <rPh sb="3" eb="4">
      <t>シ</t>
    </rPh>
    <phoneticPr fontId="2"/>
  </si>
  <si>
    <t>自分の友人の家族について。（弟分として大切な友人とのこと）。84歳の母親を介護している50代前半の息子さんについて相談（親子2人暮らし）。現在要介護1の認定だが、認知症が悪化し、電子レンジに灯油を入れて火事になりかけたり、夜間に外出したりと介護が大変になっているが、認定度が要介護１のままで区分の見直しを申請しても変わらない。デイの日を増やしたくても出来ず、週に2日のデイ利用日しか仕事に行くことができない。どうやって力になってあげたらよいのか。</t>
    <rPh sb="0" eb="2">
      <t>ジブン</t>
    </rPh>
    <rPh sb="3" eb="5">
      <t>ユウジン</t>
    </rPh>
    <rPh sb="6" eb="8">
      <t>カゾク</t>
    </rPh>
    <rPh sb="14" eb="16">
      <t>オトウトブン</t>
    </rPh>
    <rPh sb="19" eb="21">
      <t>タイセツ</t>
    </rPh>
    <rPh sb="22" eb="24">
      <t>ユウジン</t>
    </rPh>
    <rPh sb="32" eb="33">
      <t>サイ</t>
    </rPh>
    <rPh sb="34" eb="36">
      <t>ハハオヤ</t>
    </rPh>
    <rPh sb="37" eb="39">
      <t>カイゴ</t>
    </rPh>
    <rPh sb="45" eb="46">
      <t>ダイ</t>
    </rPh>
    <rPh sb="46" eb="48">
      <t>ゼンハン</t>
    </rPh>
    <rPh sb="49" eb="51">
      <t>ムスコ</t>
    </rPh>
    <rPh sb="57" eb="59">
      <t>ソウダン</t>
    </rPh>
    <rPh sb="60" eb="62">
      <t>オヤコ</t>
    </rPh>
    <rPh sb="63" eb="64">
      <t>ヒト</t>
    </rPh>
    <rPh sb="64" eb="65">
      <t>ク</t>
    </rPh>
    <rPh sb="69" eb="71">
      <t>ゲンザイ</t>
    </rPh>
    <rPh sb="71" eb="74">
      <t>ヨウカイゴ</t>
    </rPh>
    <rPh sb="76" eb="78">
      <t>ニンテイ</t>
    </rPh>
    <rPh sb="81" eb="84">
      <t>ニンチショウ</t>
    </rPh>
    <rPh sb="85" eb="87">
      <t>アッカ</t>
    </rPh>
    <rPh sb="89" eb="91">
      <t>デンシ</t>
    </rPh>
    <rPh sb="95" eb="97">
      <t>トウユ</t>
    </rPh>
    <rPh sb="98" eb="99">
      <t>イ</t>
    </rPh>
    <rPh sb="101" eb="103">
      <t>カジ</t>
    </rPh>
    <rPh sb="111" eb="113">
      <t>ヤカン</t>
    </rPh>
    <rPh sb="114" eb="116">
      <t>ガイシュツ</t>
    </rPh>
    <rPh sb="120" eb="122">
      <t>カイゴ</t>
    </rPh>
    <rPh sb="123" eb="125">
      <t>タイヘン</t>
    </rPh>
    <rPh sb="133" eb="136">
      <t>ニンテイド</t>
    </rPh>
    <rPh sb="137" eb="140">
      <t>ヨウカイゴ</t>
    </rPh>
    <rPh sb="145" eb="147">
      <t>クブン</t>
    </rPh>
    <rPh sb="148" eb="150">
      <t>ミナオ</t>
    </rPh>
    <rPh sb="152" eb="154">
      <t>シンセイ</t>
    </rPh>
    <rPh sb="157" eb="158">
      <t>カ</t>
    </rPh>
    <rPh sb="166" eb="167">
      <t>ヒ</t>
    </rPh>
    <rPh sb="168" eb="169">
      <t>フ</t>
    </rPh>
    <rPh sb="175" eb="177">
      <t>デキ</t>
    </rPh>
    <rPh sb="179" eb="180">
      <t>シュウ</t>
    </rPh>
    <rPh sb="182" eb="183">
      <t>ヒ</t>
    </rPh>
    <rPh sb="186" eb="189">
      <t>リヨウビ</t>
    </rPh>
    <rPh sb="191" eb="193">
      <t>シゴト</t>
    </rPh>
    <rPh sb="194" eb="195">
      <t>イ</t>
    </rPh>
    <rPh sb="209" eb="210">
      <t>チカラ</t>
    </rPh>
    <phoneticPr fontId="2"/>
  </si>
  <si>
    <t>再度、区分変更申請を勧める。認定調査時に本人はしっかりした姿を見せるので、普段のエピソードや困っていることを書面にして調査員に渡すことを話す。</t>
    <rPh sb="0" eb="2">
      <t>サイド</t>
    </rPh>
    <rPh sb="3" eb="5">
      <t>クブン</t>
    </rPh>
    <rPh sb="5" eb="7">
      <t>ヘンコウ</t>
    </rPh>
    <rPh sb="7" eb="9">
      <t>シンセイ</t>
    </rPh>
    <rPh sb="10" eb="11">
      <t>スス</t>
    </rPh>
    <rPh sb="14" eb="18">
      <t>ニンテイチョウサ</t>
    </rPh>
    <rPh sb="18" eb="19">
      <t>ジ</t>
    </rPh>
    <rPh sb="20" eb="22">
      <t>ホンニン</t>
    </rPh>
    <rPh sb="29" eb="30">
      <t>スガタ</t>
    </rPh>
    <rPh sb="31" eb="32">
      <t>ミ</t>
    </rPh>
    <rPh sb="37" eb="39">
      <t>フダン</t>
    </rPh>
    <rPh sb="46" eb="47">
      <t>コマ</t>
    </rPh>
    <rPh sb="54" eb="56">
      <t>ショメン</t>
    </rPh>
    <rPh sb="59" eb="62">
      <t>チョウサイン</t>
    </rPh>
    <rPh sb="63" eb="64">
      <t>ワタ</t>
    </rPh>
    <rPh sb="68" eb="69">
      <t>ハナ</t>
    </rPh>
    <phoneticPr fontId="2"/>
  </si>
  <si>
    <t>岩手</t>
    <rPh sb="0" eb="2">
      <t>イワテ</t>
    </rPh>
    <phoneticPr fontId="2"/>
  </si>
  <si>
    <t>一関市</t>
    <rPh sb="0" eb="2">
      <t>イチノセキ</t>
    </rPh>
    <rPh sb="2" eb="3">
      <t>シ</t>
    </rPh>
    <phoneticPr fontId="2"/>
  </si>
  <si>
    <t>79歳1人暮らし（要支援１）、50歳から糖尿病で食事療法。現在もガードマンで働いている。先々の介護の相談。最近体にガタがきている。預金無くなったら不安。処方はハルシオン、デパス。薬の管理、カロリー計算、食事の管理は自分でできる。妻、娘2人は亡くなっている。自分の生き方に疑問。これでよかったのか、話を聞いてほしい。</t>
    <rPh sb="2" eb="3">
      <t>サイ</t>
    </rPh>
    <rPh sb="3" eb="6">
      <t>ヒトリク</t>
    </rPh>
    <rPh sb="9" eb="12">
      <t>ヨウシエン</t>
    </rPh>
    <rPh sb="17" eb="18">
      <t>サイ</t>
    </rPh>
    <rPh sb="20" eb="23">
      <t>トウニョウビョウ</t>
    </rPh>
    <rPh sb="24" eb="26">
      <t>ショクジ</t>
    </rPh>
    <rPh sb="89" eb="90">
      <t>クスリ</t>
    </rPh>
    <rPh sb="91" eb="93">
      <t>カンリ</t>
    </rPh>
    <rPh sb="101" eb="103">
      <t>ショクジ</t>
    </rPh>
    <rPh sb="104" eb="106">
      <t>カンリ</t>
    </rPh>
    <rPh sb="107" eb="109">
      <t>ジブン</t>
    </rPh>
    <rPh sb="128" eb="130">
      <t>ジブン</t>
    </rPh>
    <rPh sb="131" eb="132">
      <t>イ</t>
    </rPh>
    <rPh sb="133" eb="134">
      <t>カタ</t>
    </rPh>
    <rPh sb="135" eb="137">
      <t>ギモン</t>
    </rPh>
    <rPh sb="148" eb="149">
      <t>ハナシ</t>
    </rPh>
    <rPh sb="150" eb="151">
      <t>キ</t>
    </rPh>
    <phoneticPr fontId="2"/>
  </si>
  <si>
    <t>薬を飲む、飲まないを自己判断しているので主治医に相談するように。
カキ、クリ、キノコ、クレソン、ゼンマイ、ワラビなど自分の山で採れる。自分の生き方が正しいのか？と言われれるが、私（相談員）よりよほど自分らしく生活されていますよ、と話す。
デイなどで、話ができる仲間をつくっては？地域包括センターを紹介する。</t>
    <rPh sb="0" eb="1">
      <t>クスリ</t>
    </rPh>
    <rPh sb="2" eb="3">
      <t>ノ</t>
    </rPh>
    <rPh sb="5" eb="6">
      <t>ノ</t>
    </rPh>
    <rPh sb="10" eb="14">
      <t>ジコハンダン</t>
    </rPh>
    <rPh sb="20" eb="23">
      <t>シュジイ</t>
    </rPh>
    <rPh sb="24" eb="26">
      <t>ソウダン</t>
    </rPh>
    <phoneticPr fontId="2"/>
  </si>
  <si>
    <t>島根</t>
    <rPh sb="0" eb="2">
      <t>シマネ</t>
    </rPh>
    <phoneticPr fontId="2"/>
  </si>
  <si>
    <t>出雲市</t>
    <rPh sb="0" eb="3">
      <t>イズモシ</t>
    </rPh>
    <phoneticPr fontId="2"/>
  </si>
  <si>
    <t>老々介護、主人が入院を繰り返す。運転免許証返納してタクシーしか使えない。タクシーは負担が大きい。助成あるか？電車もバスも走っていない。本当に困っている。</t>
    <rPh sb="0" eb="4">
      <t>ロウロウカイゴ</t>
    </rPh>
    <rPh sb="5" eb="7">
      <t>シュジン</t>
    </rPh>
    <rPh sb="8" eb="10">
      <t>ニュウイン</t>
    </rPh>
    <rPh sb="11" eb="12">
      <t>ク</t>
    </rPh>
    <rPh sb="13" eb="14">
      <t>カエ</t>
    </rPh>
    <rPh sb="16" eb="18">
      <t>ウンテン</t>
    </rPh>
    <rPh sb="18" eb="21">
      <t>メンキョショウ</t>
    </rPh>
    <rPh sb="21" eb="23">
      <t>ヘンノウ</t>
    </rPh>
    <rPh sb="31" eb="32">
      <t>ツカ</t>
    </rPh>
    <rPh sb="41" eb="43">
      <t>フタン</t>
    </rPh>
    <rPh sb="44" eb="45">
      <t>オオ</t>
    </rPh>
    <rPh sb="48" eb="50">
      <t>ジョセイ</t>
    </rPh>
    <rPh sb="54" eb="56">
      <t>デンシャ</t>
    </rPh>
    <rPh sb="60" eb="61">
      <t>ハシ</t>
    </rPh>
    <rPh sb="67" eb="69">
      <t>ホントウ</t>
    </rPh>
    <rPh sb="70" eb="71">
      <t>コマ</t>
    </rPh>
    <phoneticPr fontId="2"/>
  </si>
  <si>
    <t>出雲市のホームページを見ると、70歳以上のみ世帯で非課税世帯には助成があるようなので電話してくださいと助言。電話して聞きます」とのこと。500円×4枚しかないが…。</t>
    <rPh sb="0" eb="3">
      <t>イズモシ</t>
    </rPh>
    <rPh sb="11" eb="12">
      <t>ミ</t>
    </rPh>
    <rPh sb="17" eb="18">
      <t>サイ</t>
    </rPh>
    <rPh sb="18" eb="20">
      <t>イジョウ</t>
    </rPh>
    <rPh sb="22" eb="24">
      <t>セタイ</t>
    </rPh>
    <rPh sb="25" eb="28">
      <t>ヒカゼイ</t>
    </rPh>
    <rPh sb="28" eb="30">
      <t>セタイ</t>
    </rPh>
    <rPh sb="32" eb="34">
      <t>ジョセイ</t>
    </rPh>
    <rPh sb="42" eb="44">
      <t>デンワ</t>
    </rPh>
    <rPh sb="51" eb="53">
      <t>ジョゲン</t>
    </rPh>
    <phoneticPr fontId="2"/>
  </si>
  <si>
    <t>大分</t>
    <rPh sb="0" eb="2">
      <t>オオイタ</t>
    </rPh>
    <phoneticPr fontId="2"/>
  </si>
  <si>
    <t>別府市</t>
    <rPh sb="0" eb="3">
      <t>ベップシ</t>
    </rPh>
    <phoneticPr fontId="2"/>
  </si>
  <si>
    <t>障害者手帳2級。福祉タクシーの対象にならないといわれた。電動車いす使用、片足切断、片手もマヒ。手帳を取得したのは5年前。足切断時。</t>
    <rPh sb="0" eb="3">
      <t>ショウガイシャ</t>
    </rPh>
    <rPh sb="3" eb="5">
      <t>テチョウ</t>
    </rPh>
    <rPh sb="6" eb="7">
      <t>キュウ</t>
    </rPh>
    <rPh sb="8" eb="10">
      <t>フクシ</t>
    </rPh>
    <rPh sb="15" eb="17">
      <t>タイショウ</t>
    </rPh>
    <rPh sb="28" eb="30">
      <t>デンドウ</t>
    </rPh>
    <rPh sb="30" eb="31">
      <t>クルマ</t>
    </rPh>
    <rPh sb="33" eb="35">
      <t>シヨウ</t>
    </rPh>
    <rPh sb="36" eb="38">
      <t>カタアシ</t>
    </rPh>
    <rPh sb="38" eb="40">
      <t>セツダン</t>
    </rPh>
    <rPh sb="41" eb="43">
      <t>カタテ</t>
    </rPh>
    <rPh sb="47" eb="49">
      <t>テチョウ</t>
    </rPh>
    <rPh sb="50" eb="52">
      <t>シュトク</t>
    </rPh>
    <rPh sb="57" eb="59">
      <t>ネンマエ</t>
    </rPh>
    <rPh sb="60" eb="61">
      <t>アシ</t>
    </rPh>
    <rPh sb="61" eb="63">
      <t>セツダン</t>
    </rPh>
    <rPh sb="63" eb="64">
      <t>ジ</t>
    </rPh>
    <phoneticPr fontId="2"/>
  </si>
  <si>
    <t>手帳の等級変更を自治体に相談するよう助言。</t>
    <rPh sb="0" eb="2">
      <t>テチョウ</t>
    </rPh>
    <rPh sb="3" eb="5">
      <t>トウキュウ</t>
    </rPh>
    <rPh sb="5" eb="7">
      <t>ヘンコウ</t>
    </rPh>
    <rPh sb="8" eb="11">
      <t>ジチタイ</t>
    </rPh>
    <rPh sb="12" eb="14">
      <t>ソウダン</t>
    </rPh>
    <rPh sb="18" eb="20">
      <t>ジョゲン</t>
    </rPh>
    <phoneticPr fontId="2"/>
  </si>
  <si>
    <t>福島</t>
    <rPh sb="0" eb="2">
      <t>フクシマ</t>
    </rPh>
    <phoneticPr fontId="2"/>
  </si>
  <si>
    <t>会津若松</t>
    <rPh sb="0" eb="4">
      <t>アイヅワカマツ</t>
    </rPh>
    <phoneticPr fontId="2"/>
  </si>
  <si>
    <t>・老健に入所中。車いす。国保。職人。
・20年前再婚。妻は脊柱管狭窄症。介護できない。
・経済的な問題。仕送りしない長男（前菜との子で55歳）への訴え。長男が嫌味を言う。金がない、家に連れてくればいい。寝たきりにしておいけばよい。</t>
    <rPh sb="1" eb="3">
      <t>ロウケン</t>
    </rPh>
    <rPh sb="4" eb="7">
      <t>ニュウショチュウ</t>
    </rPh>
    <rPh sb="8" eb="9">
      <t>クルマ</t>
    </rPh>
    <rPh sb="12" eb="14">
      <t>コクホ</t>
    </rPh>
    <rPh sb="15" eb="17">
      <t>ショクニン</t>
    </rPh>
    <rPh sb="27" eb="28">
      <t>ツマ</t>
    </rPh>
    <rPh sb="29" eb="32">
      <t>セキチュウカン</t>
    </rPh>
    <rPh sb="32" eb="35">
      <t>キョウサクショウ</t>
    </rPh>
    <rPh sb="36" eb="38">
      <t>カイゴ</t>
    </rPh>
    <rPh sb="45" eb="48">
      <t>ケイザイテキ</t>
    </rPh>
    <rPh sb="49" eb="51">
      <t>モンダイ</t>
    </rPh>
    <rPh sb="52" eb="54">
      <t>シオク</t>
    </rPh>
    <rPh sb="58" eb="60">
      <t>チョウナン</t>
    </rPh>
    <rPh sb="61" eb="63">
      <t>ゼンサイ</t>
    </rPh>
    <rPh sb="65" eb="66">
      <t>コ</t>
    </rPh>
    <rPh sb="69" eb="70">
      <t>サイ</t>
    </rPh>
    <rPh sb="73" eb="74">
      <t>ウッタ</t>
    </rPh>
    <rPh sb="76" eb="78">
      <t>チョウナン</t>
    </rPh>
    <rPh sb="79" eb="81">
      <t>イヤミ</t>
    </rPh>
    <rPh sb="82" eb="83">
      <t>イ</t>
    </rPh>
    <rPh sb="85" eb="86">
      <t>カネ</t>
    </rPh>
    <rPh sb="90" eb="91">
      <t>イエ</t>
    </rPh>
    <rPh sb="92" eb="93">
      <t>ツ</t>
    </rPh>
    <rPh sb="101" eb="102">
      <t>ネ</t>
    </rPh>
    <phoneticPr fontId="2"/>
  </si>
  <si>
    <t>・夫から長男へ話をしてもらう時間を作ってみては？と助言。
・身近に相談出来る人はいない。
・夫の気持ちが大事ではないか、と助言した。</t>
    <rPh sb="1" eb="2">
      <t>オット</t>
    </rPh>
    <rPh sb="4" eb="6">
      <t>チョウナン</t>
    </rPh>
    <rPh sb="7" eb="8">
      <t>ハナシ</t>
    </rPh>
    <rPh sb="14" eb="16">
      <t>ジカン</t>
    </rPh>
    <rPh sb="17" eb="18">
      <t>ツク</t>
    </rPh>
    <rPh sb="25" eb="27">
      <t>ジョゲン</t>
    </rPh>
    <rPh sb="30" eb="32">
      <t>ミジカ</t>
    </rPh>
    <rPh sb="33" eb="35">
      <t>ソウダン</t>
    </rPh>
    <rPh sb="35" eb="37">
      <t>デキ</t>
    </rPh>
    <rPh sb="38" eb="39">
      <t>ヒト</t>
    </rPh>
    <rPh sb="46" eb="47">
      <t>オット</t>
    </rPh>
    <rPh sb="48" eb="50">
      <t>キモ</t>
    </rPh>
    <rPh sb="52" eb="54">
      <t>ダイジ</t>
    </rPh>
    <rPh sb="61" eb="63">
      <t>ジョゲン</t>
    </rPh>
    <phoneticPr fontId="2"/>
  </si>
  <si>
    <t>祖父（祖母？）が施設入所中。ペースメーカー埋め込み、心臓弁膜症、長生きはできない、時間がない。「家に連れて帰りたい」「2.3時間でいいからひ孫たちと過ごしてほしい」「お正月だけでも」と思うが施設の対応がない。コロナだから外出や外泊ができないのか</t>
    <rPh sb="0" eb="2">
      <t>ソフ</t>
    </rPh>
    <rPh sb="3" eb="5">
      <t>ソボ</t>
    </rPh>
    <rPh sb="8" eb="13">
      <t>シセツニュウショチュウ</t>
    </rPh>
    <rPh sb="21" eb="22">
      <t>ウ</t>
    </rPh>
    <rPh sb="23" eb="24">
      <t>コ</t>
    </rPh>
    <rPh sb="26" eb="28">
      <t>シンゾウ</t>
    </rPh>
    <rPh sb="28" eb="31">
      <t>ベンマクショウ</t>
    </rPh>
    <rPh sb="32" eb="34">
      <t>ナガイ</t>
    </rPh>
    <rPh sb="41" eb="43">
      <t>ジカン</t>
    </rPh>
    <rPh sb="48" eb="49">
      <t>イエ</t>
    </rPh>
    <rPh sb="50" eb="51">
      <t>ツ</t>
    </rPh>
    <rPh sb="53" eb="54">
      <t>カエ</t>
    </rPh>
    <rPh sb="62" eb="64">
      <t>ジカン</t>
    </rPh>
    <rPh sb="70" eb="71">
      <t>マゴ</t>
    </rPh>
    <rPh sb="74" eb="75">
      <t>ス</t>
    </rPh>
    <rPh sb="84" eb="86">
      <t>ショウガツ</t>
    </rPh>
    <rPh sb="92" eb="93">
      <t>オモ</t>
    </rPh>
    <rPh sb="95" eb="97">
      <t>シセツ</t>
    </rPh>
    <rPh sb="98" eb="100">
      <t>タイオウ</t>
    </rPh>
    <rPh sb="110" eb="112">
      <t>ガイシュツ</t>
    </rPh>
    <rPh sb="113" eb="115">
      <t>ガイハク</t>
    </rPh>
    <phoneticPr fontId="2"/>
  </si>
  <si>
    <t>コロナに限らず、身体へのリスクが大きいのを施設側は心配しているのではないか。主治医に確認してみてはどうか。</t>
    <rPh sb="4" eb="5">
      <t>カギ</t>
    </rPh>
    <rPh sb="8" eb="10">
      <t>カラダ</t>
    </rPh>
    <rPh sb="16" eb="17">
      <t>オオ</t>
    </rPh>
    <rPh sb="21" eb="23">
      <t>シセツ</t>
    </rPh>
    <rPh sb="23" eb="24">
      <t>ガワ</t>
    </rPh>
    <rPh sb="25" eb="27">
      <t>シンパイ</t>
    </rPh>
    <rPh sb="38" eb="41">
      <t>シュジイ</t>
    </rPh>
    <rPh sb="42" eb="44">
      <t>カクニン</t>
    </rPh>
    <phoneticPr fontId="2"/>
  </si>
  <si>
    <t>介護サービスを利用すれば賃金が発生する。家族で対応すると、なぜ何もないのか？島根は地域的に外部の人を家にいれたがらない。他人にしてもらうのを本人が望まない。</t>
    <rPh sb="0" eb="2">
      <t>カイゴ</t>
    </rPh>
    <rPh sb="7" eb="9">
      <t>リヨウ</t>
    </rPh>
    <rPh sb="12" eb="14">
      <t>チンギン</t>
    </rPh>
    <rPh sb="15" eb="17">
      <t>ハッセイ</t>
    </rPh>
    <rPh sb="20" eb="22">
      <t>カゾク</t>
    </rPh>
    <rPh sb="23" eb="25">
      <t>タイオウ</t>
    </rPh>
    <rPh sb="31" eb="32">
      <t>ナニ</t>
    </rPh>
    <rPh sb="38" eb="40">
      <t>シマネ</t>
    </rPh>
    <rPh sb="41" eb="44">
      <t>チイキテキ</t>
    </rPh>
    <rPh sb="45" eb="47">
      <t>ガイブ</t>
    </rPh>
    <rPh sb="48" eb="49">
      <t>ヒト</t>
    </rPh>
    <rPh sb="50" eb="51">
      <t>イエ</t>
    </rPh>
    <rPh sb="60" eb="62">
      <t>タニン</t>
    </rPh>
    <rPh sb="70" eb="72">
      <t>ホンニン</t>
    </rPh>
    <rPh sb="73" eb="74">
      <t>ノゾ</t>
    </rPh>
    <phoneticPr fontId="2"/>
  </si>
  <si>
    <t>自治体の家族介護慰労金支給制度を紹介する。</t>
    <rPh sb="0" eb="3">
      <t>ジチタイ</t>
    </rPh>
    <rPh sb="4" eb="6">
      <t>カゾク</t>
    </rPh>
    <rPh sb="6" eb="8">
      <t>カイゴ</t>
    </rPh>
    <rPh sb="8" eb="11">
      <t>イロウキン</t>
    </rPh>
    <rPh sb="11" eb="13">
      <t>シキュウ</t>
    </rPh>
    <rPh sb="13" eb="15">
      <t>セイド</t>
    </rPh>
    <rPh sb="16" eb="18">
      <t>ショウカイ</t>
    </rPh>
    <phoneticPr fontId="2"/>
  </si>
  <si>
    <t>滝沢市</t>
    <rPh sb="0" eb="2">
      <t>タキザワ</t>
    </rPh>
    <rPh sb="2" eb="3">
      <t>シ</t>
    </rPh>
    <phoneticPr fontId="2"/>
  </si>
  <si>
    <t>私は長男ですが現在岩手県の滝沢市に夫婦二人暮らしです。実家は釜石市にあり、父が亡くなった後で弟が母の面倒を看るということで財産を全部渡しました。母（96歳）と弟（69歳）の二人暮らしでした。本当は父亡きあとは長男の私が母を引きとることになっていました。家族でもめた末に弟が実家を引き継ぐ形になりました。ところが弟が急遽入院。母は地域の仙人の里（介護施設）に預かってもらいました。弟はアルコール依存症の上に認知症と癌を患って入院し、その後退院してきました。誰も面倒を看る者がないため、長男の私が滝沢市から釜石まで車で通って面倒を見る形になった。弟はなかなか通帳などをわたしてくれず、やっと渡してもらい中を見るとほとんどお金が入っていない状況。病院の費用もかかり、自分の持病を抱えての介護に疲れてしまった。行政にもケアの人にも相談すると「あなたは家族だから面倒を見るのは当たり前」と言われてサービスを入れてほしいと願い出てもやってくれない。本人のケアはしてくれるが家族の事情等を全然理解してもらえない。「家族間で解決してほしい」といわれても困っています。</t>
    <rPh sb="0" eb="1">
      <t>ワタシ</t>
    </rPh>
    <rPh sb="2" eb="4">
      <t>チョウナン</t>
    </rPh>
    <rPh sb="7" eb="9">
      <t>ゲンザイ</t>
    </rPh>
    <rPh sb="9" eb="12">
      <t>イワテケン</t>
    </rPh>
    <rPh sb="13" eb="15">
      <t>タキザワ</t>
    </rPh>
    <rPh sb="15" eb="16">
      <t>シ</t>
    </rPh>
    <rPh sb="17" eb="19">
      <t>フウフ</t>
    </rPh>
    <rPh sb="19" eb="21">
      <t>フタリ</t>
    </rPh>
    <rPh sb="21" eb="22">
      <t>グ</t>
    </rPh>
    <rPh sb="27" eb="29">
      <t>ジッカ</t>
    </rPh>
    <rPh sb="30" eb="32">
      <t>カマイシ</t>
    </rPh>
    <rPh sb="32" eb="33">
      <t>シ</t>
    </rPh>
    <rPh sb="37" eb="38">
      <t>チチ</t>
    </rPh>
    <rPh sb="39" eb="40">
      <t>ナ</t>
    </rPh>
    <rPh sb="44" eb="45">
      <t>アト</t>
    </rPh>
    <rPh sb="46" eb="47">
      <t>オトウト</t>
    </rPh>
    <rPh sb="48" eb="49">
      <t>ハハ</t>
    </rPh>
    <rPh sb="50" eb="52">
      <t>メンドウ</t>
    </rPh>
    <rPh sb="53" eb="54">
      <t>ミ</t>
    </rPh>
    <rPh sb="61" eb="63">
      <t>ザイサン</t>
    </rPh>
    <rPh sb="64" eb="66">
      <t>ゼンブ</t>
    </rPh>
    <rPh sb="66" eb="67">
      <t>ワタ</t>
    </rPh>
    <rPh sb="72" eb="73">
      <t>ハハ</t>
    </rPh>
    <rPh sb="76" eb="77">
      <t>サイ</t>
    </rPh>
    <rPh sb="79" eb="80">
      <t>オトウト</t>
    </rPh>
    <rPh sb="83" eb="84">
      <t>サイ</t>
    </rPh>
    <rPh sb="86" eb="88">
      <t>フタリ</t>
    </rPh>
    <rPh sb="88" eb="89">
      <t>ク</t>
    </rPh>
    <rPh sb="95" eb="97">
      <t>ホントウ</t>
    </rPh>
    <rPh sb="98" eb="99">
      <t>チチ</t>
    </rPh>
    <rPh sb="99" eb="100">
      <t>ナ</t>
    </rPh>
    <rPh sb="104" eb="106">
      <t>チョウナン</t>
    </rPh>
    <rPh sb="107" eb="108">
      <t>ワタシ</t>
    </rPh>
    <rPh sb="109" eb="110">
      <t>ハハ</t>
    </rPh>
    <rPh sb="111" eb="112">
      <t>ヒ</t>
    </rPh>
    <rPh sb="126" eb="128">
      <t>カゾク</t>
    </rPh>
    <rPh sb="132" eb="133">
      <t>スエ</t>
    </rPh>
    <rPh sb="134" eb="135">
      <t>オトウト</t>
    </rPh>
    <rPh sb="136" eb="138">
      <t>ジッカ</t>
    </rPh>
    <rPh sb="139" eb="140">
      <t>ヒ</t>
    </rPh>
    <rPh sb="141" eb="142">
      <t>ツ</t>
    </rPh>
    <rPh sb="143" eb="144">
      <t>カタチ</t>
    </rPh>
    <rPh sb="155" eb="156">
      <t>オトウト</t>
    </rPh>
    <rPh sb="157" eb="159">
      <t>キュウキョ</t>
    </rPh>
    <rPh sb="159" eb="161">
      <t>ニュウイン</t>
    </rPh>
    <rPh sb="162" eb="163">
      <t>ハハ</t>
    </rPh>
    <rPh sb="164" eb="166">
      <t>チイキ</t>
    </rPh>
    <rPh sb="167" eb="169">
      <t>センニン</t>
    </rPh>
    <rPh sb="170" eb="171">
      <t>サト</t>
    </rPh>
    <rPh sb="172" eb="176">
      <t>カイゴシセツ</t>
    </rPh>
    <rPh sb="178" eb="179">
      <t>アズ</t>
    </rPh>
    <rPh sb="189" eb="190">
      <t>オトウト</t>
    </rPh>
    <rPh sb="196" eb="198">
      <t>イゾン</t>
    </rPh>
    <rPh sb="198" eb="199">
      <t>ショウ</t>
    </rPh>
    <rPh sb="200" eb="201">
      <t>ウエ</t>
    </rPh>
    <rPh sb="202" eb="205">
      <t>ニンチショウ</t>
    </rPh>
    <rPh sb="206" eb="207">
      <t>ガン</t>
    </rPh>
    <rPh sb="208" eb="209">
      <t>ワズラ</t>
    </rPh>
    <rPh sb="211" eb="213">
      <t>ニュウイン</t>
    </rPh>
    <rPh sb="217" eb="218">
      <t>ゴ</t>
    </rPh>
    <rPh sb="218" eb="220">
      <t>タイイン</t>
    </rPh>
    <rPh sb="227" eb="228">
      <t>ダレ</t>
    </rPh>
    <rPh sb="229" eb="231">
      <t>メンドウ</t>
    </rPh>
    <rPh sb="232" eb="233">
      <t>ミ</t>
    </rPh>
    <rPh sb="234" eb="235">
      <t>モノ</t>
    </rPh>
    <rPh sb="241" eb="243">
      <t>チョウナン</t>
    </rPh>
    <rPh sb="244" eb="245">
      <t>ワタシ</t>
    </rPh>
    <phoneticPr fontId="2"/>
  </si>
  <si>
    <t>介護を受ける人も介護をする人も同じように周囲の理解を得て支援を受けることが大切。日々のご苦労を労うとともに、まずはご自分の体を大切にすること。また岩手県支部の家族の会を紹介しています。いろいろご相談して情報を得ていただきたい。</t>
    <rPh sb="0" eb="2">
      <t>カイゴ</t>
    </rPh>
    <rPh sb="3" eb="4">
      <t>ウ</t>
    </rPh>
    <rPh sb="6" eb="7">
      <t>ヒト</t>
    </rPh>
    <rPh sb="8" eb="10">
      <t>カイゴ</t>
    </rPh>
    <rPh sb="13" eb="14">
      <t>ヒト</t>
    </rPh>
    <rPh sb="15" eb="16">
      <t>オナ</t>
    </rPh>
    <rPh sb="20" eb="22">
      <t>シュウイ</t>
    </rPh>
    <rPh sb="23" eb="25">
      <t>リカイ</t>
    </rPh>
    <rPh sb="26" eb="27">
      <t>エ</t>
    </rPh>
    <rPh sb="28" eb="30">
      <t>シエン</t>
    </rPh>
    <rPh sb="31" eb="32">
      <t>ウ</t>
    </rPh>
    <rPh sb="37" eb="39">
      <t>タイセツ</t>
    </rPh>
    <rPh sb="40" eb="42">
      <t>ヒビ</t>
    </rPh>
    <rPh sb="44" eb="46">
      <t>クロウ</t>
    </rPh>
    <rPh sb="47" eb="48">
      <t>ネギラ</t>
    </rPh>
    <rPh sb="58" eb="60">
      <t>ジブン</t>
    </rPh>
    <rPh sb="61" eb="62">
      <t>カラダ</t>
    </rPh>
    <rPh sb="63" eb="65">
      <t>タイセツ</t>
    </rPh>
    <rPh sb="73" eb="76">
      <t>イワテケン</t>
    </rPh>
    <rPh sb="76" eb="78">
      <t>シブ</t>
    </rPh>
    <rPh sb="79" eb="81">
      <t>カゾク</t>
    </rPh>
    <rPh sb="82" eb="83">
      <t>カイ</t>
    </rPh>
    <rPh sb="84" eb="86">
      <t>ショウカイ</t>
    </rPh>
    <rPh sb="97" eb="99">
      <t>ソウダン</t>
    </rPh>
    <rPh sb="101" eb="103">
      <t>ジョウホウ</t>
    </rPh>
    <rPh sb="104" eb="105">
      <t>エ</t>
    </rPh>
    <phoneticPr fontId="2"/>
  </si>
  <si>
    <t>奈良</t>
    <rPh sb="0" eb="2">
      <t>ナラ</t>
    </rPh>
    <phoneticPr fontId="2"/>
  </si>
  <si>
    <t>父が認知症、施設入所。コロナを理由に父に会えない。父が1年ほど病院に行けていない。施設の医師は内科なので、精神科に連れて行きたい</t>
    <rPh sb="0" eb="1">
      <t>チチ</t>
    </rPh>
    <rPh sb="2" eb="5">
      <t>ニンチショウ</t>
    </rPh>
    <rPh sb="6" eb="8">
      <t>シセツ</t>
    </rPh>
    <rPh sb="8" eb="10">
      <t>ニュウショ</t>
    </rPh>
    <rPh sb="15" eb="17">
      <t>リユウ</t>
    </rPh>
    <rPh sb="18" eb="19">
      <t>チチ</t>
    </rPh>
    <rPh sb="20" eb="21">
      <t>ア</t>
    </rPh>
    <rPh sb="25" eb="26">
      <t>チチ</t>
    </rPh>
    <rPh sb="28" eb="29">
      <t>ネン</t>
    </rPh>
    <rPh sb="31" eb="33">
      <t>ビョウイン</t>
    </rPh>
    <rPh sb="34" eb="35">
      <t>イ</t>
    </rPh>
    <rPh sb="41" eb="43">
      <t>シセツ</t>
    </rPh>
    <rPh sb="44" eb="46">
      <t>イシ</t>
    </rPh>
    <rPh sb="47" eb="49">
      <t>ナイカ</t>
    </rPh>
    <rPh sb="53" eb="56">
      <t>セイシンカ</t>
    </rPh>
    <rPh sb="57" eb="58">
      <t>ツ</t>
    </rPh>
    <rPh sb="60" eb="61">
      <t>イ</t>
    </rPh>
    <phoneticPr fontId="2"/>
  </si>
  <si>
    <t>施設の重要事項説明書に書いてある「苦情受付先」に書いてあるところに話をしますよ、という風に話し、施設と再度話しあうように伝えた。</t>
    <rPh sb="0" eb="2">
      <t>シセツ</t>
    </rPh>
    <rPh sb="3" eb="7">
      <t>ジュウヨウジコウ</t>
    </rPh>
    <rPh sb="7" eb="10">
      <t>セツメイショ</t>
    </rPh>
    <rPh sb="11" eb="12">
      <t>カ</t>
    </rPh>
    <rPh sb="17" eb="19">
      <t>クジョウ</t>
    </rPh>
    <rPh sb="19" eb="21">
      <t>ウケツケ</t>
    </rPh>
    <rPh sb="21" eb="22">
      <t>サキ</t>
    </rPh>
    <rPh sb="24" eb="25">
      <t>カ</t>
    </rPh>
    <rPh sb="33" eb="34">
      <t>ハナシ</t>
    </rPh>
    <rPh sb="43" eb="44">
      <t>フウ</t>
    </rPh>
    <rPh sb="45" eb="46">
      <t>ハナシ</t>
    </rPh>
    <rPh sb="48" eb="50">
      <t>シセツ</t>
    </rPh>
    <rPh sb="51" eb="53">
      <t>サイド</t>
    </rPh>
    <rPh sb="53" eb="54">
      <t>ハナ</t>
    </rPh>
    <rPh sb="60" eb="61">
      <t>ツタ</t>
    </rPh>
    <phoneticPr fontId="2"/>
  </si>
  <si>
    <t>愛知</t>
    <rPh sb="0" eb="2">
      <t>アイチ</t>
    </rPh>
    <phoneticPr fontId="2"/>
  </si>
  <si>
    <t>要介護４の妻、認知症。何もしゃべらない。半年前に施設入所。面会ガラス越し。月20万円かかる。妻の年金は2か月で15万円。赤ん坊みたいなのにお金がかかる。生きていてもしょうがない。治る病気ではないのにお金を払い続けるのは大変。</t>
    <rPh sb="0" eb="3">
      <t>ヨウカイゴ</t>
    </rPh>
    <rPh sb="5" eb="6">
      <t>ツマ</t>
    </rPh>
    <rPh sb="7" eb="10">
      <t>ニンチショウ</t>
    </rPh>
    <rPh sb="11" eb="12">
      <t>ナニ</t>
    </rPh>
    <rPh sb="20" eb="23">
      <t>ハントシマエ</t>
    </rPh>
    <rPh sb="24" eb="26">
      <t>シセツ</t>
    </rPh>
    <rPh sb="26" eb="28">
      <t>ニュウショ</t>
    </rPh>
    <rPh sb="29" eb="31">
      <t>メンカイ</t>
    </rPh>
    <rPh sb="34" eb="35">
      <t>ゴ</t>
    </rPh>
    <rPh sb="37" eb="38">
      <t>ツキ</t>
    </rPh>
    <phoneticPr fontId="2"/>
  </si>
  <si>
    <t>有料ホームに入所のようだったので特養の申し込みを勧めた。</t>
    <rPh sb="0" eb="2">
      <t>ユウリョウ</t>
    </rPh>
    <rPh sb="6" eb="8">
      <t>ニュウショ</t>
    </rPh>
    <rPh sb="16" eb="18">
      <t>トクヨウ</t>
    </rPh>
    <rPh sb="19" eb="20">
      <t>モウ</t>
    </rPh>
    <rPh sb="21" eb="22">
      <t>コ</t>
    </rPh>
    <rPh sb="24" eb="25">
      <t>スス</t>
    </rPh>
    <phoneticPr fontId="2"/>
  </si>
  <si>
    <t>埼玉</t>
    <rPh sb="0" eb="2">
      <t>サイタマ</t>
    </rPh>
    <phoneticPr fontId="2"/>
  </si>
  <si>
    <t>妻が今年４月から要介護５で紙オムツ、パットが必要になり、毎月かなりの負担だが、住んでいる自治体では非課税世帯にしか補助が出ない。出る方法はないのか？</t>
    <rPh sb="0" eb="1">
      <t>ツマ</t>
    </rPh>
    <rPh sb="2" eb="4">
      <t>コトシ</t>
    </rPh>
    <rPh sb="5" eb="6">
      <t>ガツ</t>
    </rPh>
    <rPh sb="8" eb="11">
      <t>ヨウカイゴ</t>
    </rPh>
    <rPh sb="13" eb="14">
      <t>カミ</t>
    </rPh>
    <rPh sb="22" eb="24">
      <t>ヒツヨウ</t>
    </rPh>
    <rPh sb="28" eb="30">
      <t>マイツキ</t>
    </rPh>
    <rPh sb="34" eb="36">
      <t>フタン</t>
    </rPh>
    <rPh sb="39" eb="40">
      <t>ス</t>
    </rPh>
    <rPh sb="44" eb="47">
      <t>ジチタイ</t>
    </rPh>
    <rPh sb="49" eb="52">
      <t>ヒカゼイ</t>
    </rPh>
    <rPh sb="52" eb="54">
      <t>セタイ</t>
    </rPh>
    <rPh sb="57" eb="59">
      <t>ホジョ</t>
    </rPh>
    <rPh sb="60" eb="61">
      <t>デ</t>
    </rPh>
    <rPh sb="64" eb="65">
      <t>デ</t>
    </rPh>
    <rPh sb="66" eb="68">
      <t>ホウホウ</t>
    </rPh>
    <phoneticPr fontId="2"/>
  </si>
  <si>
    <t>確定申告時の医療費控除に含まれることを説明した。</t>
    <rPh sb="0" eb="2">
      <t>カクテイ</t>
    </rPh>
    <rPh sb="2" eb="4">
      <t>シンコク</t>
    </rPh>
    <rPh sb="4" eb="5">
      <t>ジ</t>
    </rPh>
    <rPh sb="6" eb="9">
      <t>イリョウヒ</t>
    </rPh>
    <rPh sb="9" eb="11">
      <t>コウジョ</t>
    </rPh>
    <rPh sb="12" eb="13">
      <t>フク</t>
    </rPh>
    <rPh sb="19" eb="21">
      <t>セツメイ</t>
    </rPh>
    <phoneticPr fontId="2"/>
  </si>
  <si>
    <t>愛媛</t>
    <rPh sb="0" eb="2">
      <t>エヒメ</t>
    </rPh>
    <phoneticPr fontId="2"/>
  </si>
  <si>
    <t>北海道で85歳の母を弟が一人で介護している（在宅）。2年前には弟は家庭をもっていた。2年前までは愛媛に住んでいた。弟がしんどそう。2日前、弟から電話あり。しんどい。物を投げたり暴力的になる。母親は要介護２でデイと訪問リハ。肝臓がんのオペを5回したがつらくてもうしない。進行している。骨折して足が悪い。うそをつく、待てない性格。施設を探したが見つからず。一緒に住んでいるのがストレス。</t>
    <rPh sb="0" eb="3">
      <t>ホッカイドウ</t>
    </rPh>
    <rPh sb="6" eb="7">
      <t>サイ</t>
    </rPh>
    <rPh sb="8" eb="9">
      <t>ハハ</t>
    </rPh>
    <rPh sb="10" eb="11">
      <t>オトウト</t>
    </rPh>
    <rPh sb="12" eb="14">
      <t>ヒトリ</t>
    </rPh>
    <rPh sb="15" eb="17">
      <t>カイゴ</t>
    </rPh>
    <rPh sb="22" eb="24">
      <t>ザイタク</t>
    </rPh>
    <rPh sb="27" eb="29">
      <t>ネンマエ</t>
    </rPh>
    <rPh sb="31" eb="32">
      <t>オトウト</t>
    </rPh>
    <rPh sb="33" eb="35">
      <t>カテイ</t>
    </rPh>
    <rPh sb="43" eb="45">
      <t>ネンマエ</t>
    </rPh>
    <rPh sb="48" eb="50">
      <t>エヒメ</t>
    </rPh>
    <rPh sb="51" eb="52">
      <t>ス</t>
    </rPh>
    <rPh sb="57" eb="58">
      <t>オトウト</t>
    </rPh>
    <rPh sb="66" eb="68">
      <t>ニチマエ</t>
    </rPh>
    <rPh sb="69" eb="70">
      <t>オトウト</t>
    </rPh>
    <rPh sb="72" eb="74">
      <t>デンワ</t>
    </rPh>
    <rPh sb="82" eb="83">
      <t>モノ</t>
    </rPh>
    <rPh sb="84" eb="85">
      <t>ナ</t>
    </rPh>
    <rPh sb="88" eb="91">
      <t>ボウリョクテキ</t>
    </rPh>
    <rPh sb="95" eb="97">
      <t>ハハオヤ</t>
    </rPh>
    <rPh sb="98" eb="101">
      <t>ヨウカイゴ</t>
    </rPh>
    <rPh sb="106" eb="108">
      <t>ホウモン</t>
    </rPh>
    <rPh sb="111" eb="113">
      <t>カンゾウ</t>
    </rPh>
    <rPh sb="120" eb="121">
      <t>カイ</t>
    </rPh>
    <rPh sb="134" eb="136">
      <t>シンコウ</t>
    </rPh>
    <rPh sb="141" eb="143">
      <t>コッセツ</t>
    </rPh>
    <rPh sb="145" eb="146">
      <t>アシ</t>
    </rPh>
    <rPh sb="147" eb="148">
      <t>ワル</t>
    </rPh>
    <rPh sb="156" eb="157">
      <t>マ</t>
    </rPh>
    <rPh sb="160" eb="162">
      <t>セイカク</t>
    </rPh>
    <rPh sb="163" eb="165">
      <t>シセツ</t>
    </rPh>
    <rPh sb="166" eb="167">
      <t>サガ</t>
    </rPh>
    <rPh sb="170" eb="171">
      <t>ミ</t>
    </rPh>
    <rPh sb="176" eb="178">
      <t>イッショ</t>
    </rPh>
    <rPh sb="179" eb="180">
      <t>ス</t>
    </rPh>
    <phoneticPr fontId="2"/>
  </si>
  <si>
    <t>母親のケアマネや地域包括ケアセンターに、母親と弟さんの関係悪化が虐待につながるかもしれないことや、二人を離すショートステイの利用など可能か、まず、すぐに相談することを勧めた。</t>
    <rPh sb="0" eb="1">
      <t>ハハ</t>
    </rPh>
    <rPh sb="1" eb="2">
      <t>オヤ</t>
    </rPh>
    <rPh sb="8" eb="10">
      <t>チイキ</t>
    </rPh>
    <rPh sb="10" eb="12">
      <t>ホウカツ</t>
    </rPh>
    <rPh sb="20" eb="21">
      <t>ハハ</t>
    </rPh>
    <rPh sb="21" eb="22">
      <t>オヤ</t>
    </rPh>
    <rPh sb="23" eb="24">
      <t>オトウト</t>
    </rPh>
    <rPh sb="27" eb="29">
      <t>カンケイ</t>
    </rPh>
    <rPh sb="29" eb="31">
      <t>アッカ</t>
    </rPh>
    <rPh sb="32" eb="34">
      <t>ギャクタイ</t>
    </rPh>
    <rPh sb="49" eb="51">
      <t>フタリ</t>
    </rPh>
    <rPh sb="52" eb="53">
      <t>ハナ</t>
    </rPh>
    <rPh sb="62" eb="64">
      <t>リヨウ</t>
    </rPh>
    <rPh sb="66" eb="68">
      <t>カノウ</t>
    </rPh>
    <rPh sb="76" eb="78">
      <t>ソウダン</t>
    </rPh>
    <rPh sb="83" eb="84">
      <t>スス</t>
    </rPh>
    <phoneticPr fontId="2"/>
  </si>
  <si>
    <t>静岡</t>
    <rPh sb="0" eb="2">
      <t>シズオカ</t>
    </rPh>
    <phoneticPr fontId="2"/>
  </si>
  <si>
    <t>87歳の夫より妻のサービス利用についての相談。夫は脳梗塞の既往があり、要介護２で週2回デイサービスに通っている。妻は今年の2月にアルツハイマー型認知症の診断を受けており、現在入院中で14日に退院見込み。長男と夫婦3人暮らしだが長男は体調を崩しており就労はしていない。妻は現在介護保険申請中。夫のケアマネジャーから妻も退院後にデイサービス通うことを勧められているが、他にはどのようなサービスを利用すると良いか。また認知症の妻にどう接していいか不安があるのでアドバイスしてほしい。</t>
    <rPh sb="2" eb="3">
      <t>サイ</t>
    </rPh>
    <rPh sb="4" eb="5">
      <t>オット</t>
    </rPh>
    <rPh sb="7" eb="8">
      <t>ツマ</t>
    </rPh>
    <rPh sb="13" eb="15">
      <t>リヨウ</t>
    </rPh>
    <rPh sb="20" eb="22">
      <t>ソウダン</t>
    </rPh>
    <rPh sb="23" eb="24">
      <t>オット</t>
    </rPh>
    <rPh sb="25" eb="28">
      <t>ノウコウソク</t>
    </rPh>
    <rPh sb="29" eb="31">
      <t>キオウ</t>
    </rPh>
    <rPh sb="35" eb="38">
      <t>ヨウカイゴ</t>
    </rPh>
    <rPh sb="40" eb="41">
      <t>シュウ</t>
    </rPh>
    <rPh sb="42" eb="43">
      <t>カイ</t>
    </rPh>
    <rPh sb="50" eb="51">
      <t>カヨ</t>
    </rPh>
    <rPh sb="56" eb="57">
      <t>ツマ</t>
    </rPh>
    <rPh sb="58" eb="60">
      <t>コトシ</t>
    </rPh>
    <rPh sb="62" eb="63">
      <t>ガツ</t>
    </rPh>
    <rPh sb="71" eb="72">
      <t>カタ</t>
    </rPh>
    <rPh sb="72" eb="75">
      <t>ニンチショウ</t>
    </rPh>
    <rPh sb="76" eb="78">
      <t>シンダン</t>
    </rPh>
    <rPh sb="79" eb="80">
      <t>ウ</t>
    </rPh>
    <rPh sb="85" eb="87">
      <t>ゲンザイ</t>
    </rPh>
    <rPh sb="87" eb="89">
      <t>ニュウイン</t>
    </rPh>
    <rPh sb="89" eb="90">
      <t>チュウ</t>
    </rPh>
    <rPh sb="93" eb="94">
      <t>ヒ</t>
    </rPh>
    <rPh sb="95" eb="97">
      <t>タイイン</t>
    </rPh>
    <rPh sb="97" eb="99">
      <t>ミコ</t>
    </rPh>
    <rPh sb="101" eb="103">
      <t>チョウナン</t>
    </rPh>
    <rPh sb="104" eb="106">
      <t>フウフ</t>
    </rPh>
    <rPh sb="107" eb="108">
      <t>ニン</t>
    </rPh>
    <rPh sb="108" eb="109">
      <t>ク</t>
    </rPh>
    <rPh sb="113" eb="115">
      <t>チョウナン</t>
    </rPh>
    <rPh sb="116" eb="118">
      <t>タイチョウ</t>
    </rPh>
    <rPh sb="119" eb="120">
      <t>クズ</t>
    </rPh>
    <rPh sb="124" eb="126">
      <t>シュウロウ</t>
    </rPh>
    <rPh sb="133" eb="134">
      <t>ツマ</t>
    </rPh>
    <rPh sb="135" eb="137">
      <t>ゲンザイ</t>
    </rPh>
    <rPh sb="137" eb="141">
      <t>カイゴホケン</t>
    </rPh>
    <rPh sb="141" eb="144">
      <t>シンセイチュウ</t>
    </rPh>
    <rPh sb="145" eb="146">
      <t>オット</t>
    </rPh>
    <rPh sb="156" eb="157">
      <t>ツマ</t>
    </rPh>
    <rPh sb="158" eb="160">
      <t>タイイン</t>
    </rPh>
    <rPh sb="160" eb="161">
      <t>ゴ</t>
    </rPh>
    <rPh sb="168" eb="169">
      <t>カヨ</t>
    </rPh>
    <rPh sb="173" eb="174">
      <t>スス</t>
    </rPh>
    <rPh sb="182" eb="183">
      <t>ホカ</t>
    </rPh>
    <rPh sb="195" eb="197">
      <t>リヨウ</t>
    </rPh>
    <rPh sb="200" eb="201">
      <t>ヨ</t>
    </rPh>
    <rPh sb="206" eb="209">
      <t>ニンチショウ</t>
    </rPh>
    <rPh sb="210" eb="211">
      <t>ツマ</t>
    </rPh>
    <rPh sb="214" eb="215">
      <t>セッ</t>
    </rPh>
    <rPh sb="220" eb="222">
      <t>フアン</t>
    </rPh>
    <phoneticPr fontId="2"/>
  </si>
  <si>
    <t>お話を伺うとケアマネジャーとの関係は良好なご様子で、状況的にもケアマネジャーの判断は適切と思われたので、まずはケアマネジャーに相談するのが良い旨お伝えした。そのうえで、同居家族がいても家族の状況によっては生活援助を受けられる旨お伝えしたが、そちらもすでにケアマネジャーから助言を受けていた。妻への接し方についても「優しく妻の良いところを話すとよいか」と質問され、よくわかっているご様子なので、とても良い接し方であることをお伝えした。認知症の方への接し方については同じ悩みを共有できる認知症の人と家族の会という団体もある旨お伝えし、場所や連絡先を伝えると、さっそく利用してみますとお喜びになられていた。</t>
    <rPh sb="1" eb="2">
      <t>ハナシ</t>
    </rPh>
    <rPh sb="3" eb="4">
      <t>ウカガ</t>
    </rPh>
    <rPh sb="15" eb="17">
      <t>カンケイ</t>
    </rPh>
    <rPh sb="18" eb="20">
      <t>リョウコウ</t>
    </rPh>
    <rPh sb="22" eb="24">
      <t>ヨウス</t>
    </rPh>
    <rPh sb="26" eb="29">
      <t>ジョウキョウテキ</t>
    </rPh>
    <rPh sb="39" eb="41">
      <t>ハンダン</t>
    </rPh>
    <rPh sb="42" eb="44">
      <t>テキセツ</t>
    </rPh>
    <rPh sb="45" eb="46">
      <t>オモ</t>
    </rPh>
    <rPh sb="63" eb="65">
      <t>ソウダン</t>
    </rPh>
    <rPh sb="69" eb="70">
      <t>ヨ</t>
    </rPh>
    <rPh sb="71" eb="72">
      <t>ムネ</t>
    </rPh>
    <rPh sb="73" eb="74">
      <t>ツタ</t>
    </rPh>
    <rPh sb="84" eb="88">
      <t>ドウキョカゾク</t>
    </rPh>
    <rPh sb="92" eb="94">
      <t>カゾク</t>
    </rPh>
    <rPh sb="95" eb="97">
      <t>ジョウキョウ</t>
    </rPh>
    <rPh sb="102" eb="104">
      <t>セイカツ</t>
    </rPh>
    <rPh sb="104" eb="106">
      <t>エンジョ</t>
    </rPh>
    <rPh sb="107" eb="108">
      <t>ウ</t>
    </rPh>
    <rPh sb="112" eb="113">
      <t>ムネ</t>
    </rPh>
    <rPh sb="114" eb="115">
      <t>ツタ</t>
    </rPh>
    <rPh sb="136" eb="138">
      <t>ジョゲン</t>
    </rPh>
    <rPh sb="139" eb="140">
      <t>ウ</t>
    </rPh>
    <rPh sb="145" eb="146">
      <t>ツマ</t>
    </rPh>
    <rPh sb="148" eb="149">
      <t>セッ</t>
    </rPh>
    <rPh sb="150" eb="151">
      <t>カタ</t>
    </rPh>
    <rPh sb="157" eb="158">
      <t>ヤサ</t>
    </rPh>
    <rPh sb="160" eb="161">
      <t>ツマ</t>
    </rPh>
    <rPh sb="162" eb="163">
      <t>ヨ</t>
    </rPh>
    <rPh sb="168" eb="169">
      <t>ハナ</t>
    </rPh>
    <rPh sb="176" eb="178">
      <t>シツモン</t>
    </rPh>
    <rPh sb="190" eb="192">
      <t>ヨウス</t>
    </rPh>
    <rPh sb="199" eb="200">
      <t>ヨ</t>
    </rPh>
    <rPh sb="201" eb="202">
      <t>セッ</t>
    </rPh>
    <rPh sb="203" eb="204">
      <t>カタ</t>
    </rPh>
    <rPh sb="211" eb="212">
      <t>ツタ</t>
    </rPh>
    <rPh sb="216" eb="219">
      <t>ニンチショウ</t>
    </rPh>
    <rPh sb="220" eb="221">
      <t>カタ</t>
    </rPh>
    <rPh sb="223" eb="224">
      <t>セッ</t>
    </rPh>
    <rPh sb="225" eb="226">
      <t>カタ</t>
    </rPh>
    <rPh sb="231" eb="232">
      <t>オナ</t>
    </rPh>
    <rPh sb="233" eb="234">
      <t>ナヤ</t>
    </rPh>
    <rPh sb="236" eb="238">
      <t>キョウユウ</t>
    </rPh>
    <rPh sb="241" eb="244">
      <t>ニンチショウ</t>
    </rPh>
    <rPh sb="245" eb="246">
      <t>ヒト</t>
    </rPh>
    <rPh sb="247" eb="249">
      <t>カゾク</t>
    </rPh>
    <rPh sb="250" eb="251">
      <t>カイ</t>
    </rPh>
    <rPh sb="254" eb="256">
      <t>ダンタイ</t>
    </rPh>
    <rPh sb="259" eb="260">
      <t>ムネ</t>
    </rPh>
    <rPh sb="261" eb="262">
      <t>ツタ</t>
    </rPh>
    <rPh sb="265" eb="267">
      <t>バショ</t>
    </rPh>
    <rPh sb="268" eb="271">
      <t>レンラクサキ</t>
    </rPh>
    <rPh sb="272" eb="273">
      <t>ツタ</t>
    </rPh>
    <rPh sb="281" eb="283">
      <t>リヨウ</t>
    </rPh>
    <rPh sb="290" eb="291">
      <t>ヨロコ</t>
    </rPh>
    <phoneticPr fontId="2"/>
  </si>
  <si>
    <t>85歳、認知症、糖尿病、要介護1の父。先週日曜日、脳出血にて入院中。要介護認定の区分変更して昨日認定調査を受けた。病棟の看護師がトイレのためナースコールを押してもすぐに来てくれず、父も怒られて「死にたい」「早く家に帰りたい」。介護者の息子も障害あり、いますぐ自宅退院は難しい。昨日、病院の看護部長には話をしたと。</t>
    <rPh sb="2" eb="3">
      <t>サイ</t>
    </rPh>
    <rPh sb="4" eb="7">
      <t>ニンチショウ</t>
    </rPh>
    <rPh sb="8" eb="11">
      <t>トウニョウビョウ</t>
    </rPh>
    <rPh sb="12" eb="15">
      <t>ヨウカイゴ</t>
    </rPh>
    <rPh sb="17" eb="18">
      <t>チチ</t>
    </rPh>
    <rPh sb="19" eb="21">
      <t>センシュウ</t>
    </rPh>
    <rPh sb="21" eb="24">
      <t>ニチヨウビ</t>
    </rPh>
    <rPh sb="25" eb="28">
      <t>ノウシュッケツ</t>
    </rPh>
    <rPh sb="30" eb="32">
      <t>ニュウイン</t>
    </rPh>
    <rPh sb="32" eb="33">
      <t>チュウ</t>
    </rPh>
    <rPh sb="34" eb="39">
      <t>ヨウカイゴニンテイ</t>
    </rPh>
    <rPh sb="40" eb="42">
      <t>クブン</t>
    </rPh>
    <rPh sb="42" eb="44">
      <t>ヘンコウ</t>
    </rPh>
    <rPh sb="46" eb="48">
      <t>サクジツ</t>
    </rPh>
    <rPh sb="48" eb="52">
      <t>ニンテイチョウサ</t>
    </rPh>
    <rPh sb="53" eb="54">
      <t>ウ</t>
    </rPh>
    <rPh sb="57" eb="59">
      <t>ビョウトウ</t>
    </rPh>
    <rPh sb="60" eb="63">
      <t>カンゴシ</t>
    </rPh>
    <rPh sb="77" eb="78">
      <t>オ</t>
    </rPh>
    <rPh sb="84" eb="85">
      <t>キ</t>
    </rPh>
    <rPh sb="90" eb="91">
      <t>チチ</t>
    </rPh>
    <rPh sb="92" eb="93">
      <t>オコ</t>
    </rPh>
    <rPh sb="97" eb="98">
      <t>シ</t>
    </rPh>
    <rPh sb="103" eb="104">
      <t>ハヤ</t>
    </rPh>
    <rPh sb="105" eb="106">
      <t>イエ</t>
    </rPh>
    <rPh sb="107" eb="108">
      <t>カエ</t>
    </rPh>
    <rPh sb="113" eb="116">
      <t>カイゴシャ</t>
    </rPh>
    <rPh sb="117" eb="119">
      <t>ムスコ</t>
    </rPh>
    <rPh sb="120" eb="122">
      <t>ショウガイ</t>
    </rPh>
    <rPh sb="129" eb="131">
      <t>ジタク</t>
    </rPh>
    <rPh sb="131" eb="133">
      <t>タイイン</t>
    </rPh>
    <rPh sb="134" eb="135">
      <t>ムズカ</t>
    </rPh>
    <rPh sb="138" eb="140">
      <t>キノウ</t>
    </rPh>
    <rPh sb="141" eb="143">
      <t>ビョウイン</t>
    </rPh>
    <rPh sb="144" eb="148">
      <t>カンゴブチョウ</t>
    </rPh>
    <rPh sb="150" eb="151">
      <t>ハナシ</t>
    </rPh>
    <phoneticPr fontId="2"/>
  </si>
  <si>
    <t>病院の看護部長に話をしているので、病棟看護師の対応が改善されるのであれば入院を継続してリハビリを行い、その後の退院先については病院のＭＳＷに相談するよう助言した。認知症の人と家族の会の愛知県支部の連絡先も伝えた。</t>
    <rPh sb="0" eb="2">
      <t>ビョウイン</t>
    </rPh>
    <rPh sb="3" eb="7">
      <t>カンゴブチョウ</t>
    </rPh>
    <rPh sb="8" eb="9">
      <t>ハナシ</t>
    </rPh>
    <rPh sb="17" eb="19">
      <t>ビョウトウ</t>
    </rPh>
    <rPh sb="19" eb="22">
      <t>カンゴシ</t>
    </rPh>
    <rPh sb="23" eb="25">
      <t>タイオウ</t>
    </rPh>
    <rPh sb="26" eb="28">
      <t>カイゼン</t>
    </rPh>
    <rPh sb="36" eb="38">
      <t>ニュウイン</t>
    </rPh>
    <rPh sb="39" eb="41">
      <t>ケイゾク</t>
    </rPh>
    <rPh sb="48" eb="49">
      <t>オコナ</t>
    </rPh>
    <rPh sb="53" eb="54">
      <t>ゴ</t>
    </rPh>
    <rPh sb="55" eb="57">
      <t>タイイン</t>
    </rPh>
    <rPh sb="57" eb="58">
      <t>サキ</t>
    </rPh>
    <phoneticPr fontId="2"/>
  </si>
  <si>
    <t>70代の父親について。癌の治療が終わり、自宅へ退院したが1人暮らしが厳しく、再入院となっている。今後は自宅ではなく施設へと考えているがどうしたらよいか。</t>
    <rPh sb="2" eb="3">
      <t>ダイ</t>
    </rPh>
    <rPh sb="4" eb="6">
      <t>チチオヤ</t>
    </rPh>
    <rPh sb="11" eb="12">
      <t>ガン</t>
    </rPh>
    <rPh sb="13" eb="15">
      <t>チリョウ</t>
    </rPh>
    <rPh sb="16" eb="17">
      <t>オ</t>
    </rPh>
    <rPh sb="20" eb="22">
      <t>ジタク</t>
    </rPh>
    <rPh sb="23" eb="25">
      <t>タイイン</t>
    </rPh>
    <rPh sb="28" eb="31">
      <t>ヒトリク</t>
    </rPh>
    <rPh sb="34" eb="35">
      <t>キビ</t>
    </rPh>
    <rPh sb="38" eb="41">
      <t>サイニュウイン</t>
    </rPh>
    <rPh sb="48" eb="50">
      <t>コンゴ</t>
    </rPh>
    <rPh sb="51" eb="53">
      <t>ジタク</t>
    </rPh>
    <rPh sb="57" eb="59">
      <t>シセツ</t>
    </rPh>
    <rPh sb="61" eb="62">
      <t>カンガ</t>
    </rPh>
    <phoneticPr fontId="2"/>
  </si>
  <si>
    <t>介護保険の認定申請を勧める。身体的には動けているとのことで認知力低下の部分を調査員に書面にして渡すこと勧める。施設の種類を伝える。有料、特養、老健、グループホームなど。</t>
    <rPh sb="0" eb="2">
      <t>カイゴ</t>
    </rPh>
    <rPh sb="2" eb="4">
      <t>ホケン</t>
    </rPh>
    <rPh sb="5" eb="7">
      <t>ニンテイ</t>
    </rPh>
    <rPh sb="7" eb="9">
      <t>シンセイ</t>
    </rPh>
    <rPh sb="10" eb="11">
      <t>スス</t>
    </rPh>
    <rPh sb="14" eb="16">
      <t>シンタイ</t>
    </rPh>
    <rPh sb="16" eb="17">
      <t>テキ</t>
    </rPh>
    <rPh sb="19" eb="20">
      <t>ウゴ</t>
    </rPh>
    <rPh sb="29" eb="31">
      <t>ニンチ</t>
    </rPh>
    <rPh sb="31" eb="32">
      <t>リョク</t>
    </rPh>
    <rPh sb="32" eb="34">
      <t>テイカ</t>
    </rPh>
    <rPh sb="35" eb="37">
      <t>ブブン</t>
    </rPh>
    <rPh sb="38" eb="41">
      <t>チョウサイン</t>
    </rPh>
    <rPh sb="42" eb="44">
      <t>ショメン</t>
    </rPh>
    <rPh sb="47" eb="48">
      <t>ワタ</t>
    </rPh>
    <rPh sb="51" eb="52">
      <t>スス</t>
    </rPh>
    <rPh sb="55" eb="57">
      <t>シセツ</t>
    </rPh>
    <rPh sb="58" eb="60">
      <t>シュルイ</t>
    </rPh>
    <rPh sb="61" eb="62">
      <t>ツタ</t>
    </rPh>
    <rPh sb="65" eb="67">
      <t>ユウリョウ</t>
    </rPh>
    <rPh sb="68" eb="70">
      <t>トクヨウ</t>
    </rPh>
    <rPh sb="71" eb="73">
      <t>ロウケン</t>
    </rPh>
    <phoneticPr fontId="2"/>
  </si>
  <si>
    <t>広島</t>
    <rPh sb="0" eb="2">
      <t>ヒロシマ</t>
    </rPh>
    <phoneticPr fontId="2"/>
  </si>
  <si>
    <t>①本人より相談。要支援1の認定期間が3年間で出たが、87歳まで要支援１のままなのか？②いずれ施設に入所したいと思うが入所するタイミングは？何歳くらい？</t>
    <rPh sb="1" eb="2">
      <t>ホン</t>
    </rPh>
    <rPh sb="2" eb="3">
      <t>ニン</t>
    </rPh>
    <rPh sb="5" eb="7">
      <t>ソウダン</t>
    </rPh>
    <rPh sb="8" eb="11">
      <t>ヨウシエン</t>
    </rPh>
    <rPh sb="13" eb="15">
      <t>ニンテイ</t>
    </rPh>
    <rPh sb="15" eb="17">
      <t>キカン</t>
    </rPh>
    <rPh sb="19" eb="21">
      <t>ネンカン</t>
    </rPh>
    <rPh sb="22" eb="23">
      <t>デ</t>
    </rPh>
    <rPh sb="28" eb="29">
      <t>サイ</t>
    </rPh>
    <rPh sb="31" eb="34">
      <t>ヨウシエン</t>
    </rPh>
    <rPh sb="46" eb="48">
      <t>シセツ</t>
    </rPh>
    <rPh sb="49" eb="51">
      <t>ニュウショ</t>
    </rPh>
    <rPh sb="55" eb="56">
      <t>オモ</t>
    </rPh>
    <rPh sb="58" eb="60">
      <t>ニュウショ</t>
    </rPh>
    <rPh sb="69" eb="71">
      <t>ナンサイ</t>
    </rPh>
    <phoneticPr fontId="2"/>
  </si>
  <si>
    <t xml:space="preserve">①認定期間中でも区分変更の申請ができることを伝えた。②人それぞれで、若くても一人暮らしが厳しく介護が大変になって入所する方もいる。年齢ではなく、1人暮らしが大変になったら考えてみては？と伝える。
</t>
    <rPh sb="1" eb="3">
      <t>ニンテイ</t>
    </rPh>
    <rPh sb="3" eb="5">
      <t>キカン</t>
    </rPh>
    <rPh sb="5" eb="6">
      <t>チュウ</t>
    </rPh>
    <rPh sb="8" eb="10">
      <t>クブン</t>
    </rPh>
    <rPh sb="10" eb="12">
      <t>ヘンコウ</t>
    </rPh>
    <rPh sb="13" eb="15">
      <t>シンセイ</t>
    </rPh>
    <rPh sb="22" eb="23">
      <t>ツタ</t>
    </rPh>
    <rPh sb="27" eb="28">
      <t>ヒト</t>
    </rPh>
    <rPh sb="34" eb="35">
      <t>ワカ</t>
    </rPh>
    <rPh sb="38" eb="40">
      <t>ヒトリ</t>
    </rPh>
    <rPh sb="40" eb="41">
      <t>ク</t>
    </rPh>
    <rPh sb="44" eb="45">
      <t>キビ</t>
    </rPh>
    <rPh sb="47" eb="49">
      <t>カイゴ</t>
    </rPh>
    <rPh sb="50" eb="52">
      <t>タイヘン</t>
    </rPh>
    <rPh sb="56" eb="58">
      <t>ニュウショ</t>
    </rPh>
    <rPh sb="60" eb="61">
      <t>カタ</t>
    </rPh>
    <rPh sb="65" eb="67">
      <t>ネンレイ</t>
    </rPh>
    <rPh sb="72" eb="74">
      <t>ヒトリ</t>
    </rPh>
    <rPh sb="74" eb="75">
      <t>グ</t>
    </rPh>
    <rPh sb="78" eb="80">
      <t>タイヘン</t>
    </rPh>
    <rPh sb="85" eb="86">
      <t>カンガ</t>
    </rPh>
    <rPh sb="93" eb="94">
      <t>ツタ</t>
    </rPh>
    <phoneticPr fontId="2"/>
  </si>
  <si>
    <t>83歳の弟、独居。4年前に大腸がんで手術した。私が支援した。毎月2万円仕送り、1年に1回程度は会いに行っていた。食料も差し入れしていた。現在入院が必要な状況になっていているがベッド待ち。通院時はタクシーを利用し、負担が大きくなっている。車を持っているが、車検代も出してほしいと先日申し出あった。私も高齢なので、今後、経済的な問題が心配。どこに相談したらよいか。</t>
    <rPh sb="2" eb="3">
      <t>サイ</t>
    </rPh>
    <rPh sb="4" eb="5">
      <t>オトウト</t>
    </rPh>
    <rPh sb="6" eb="8">
      <t>ドッキョ</t>
    </rPh>
    <rPh sb="10" eb="12">
      <t>ネンマエ</t>
    </rPh>
    <rPh sb="13" eb="15">
      <t>ダイチョウ</t>
    </rPh>
    <rPh sb="18" eb="20">
      <t>シュジュツ</t>
    </rPh>
    <rPh sb="23" eb="24">
      <t>ワタシ</t>
    </rPh>
    <rPh sb="25" eb="27">
      <t>シエン</t>
    </rPh>
    <rPh sb="30" eb="32">
      <t>マイツキ</t>
    </rPh>
    <rPh sb="33" eb="35">
      <t>マンエン</t>
    </rPh>
    <rPh sb="35" eb="37">
      <t>シオク</t>
    </rPh>
    <rPh sb="40" eb="41">
      <t>ネン</t>
    </rPh>
    <rPh sb="43" eb="46">
      <t>カイテイド</t>
    </rPh>
    <rPh sb="47" eb="48">
      <t>ア</t>
    </rPh>
    <rPh sb="50" eb="51">
      <t>イ</t>
    </rPh>
    <rPh sb="56" eb="58">
      <t>ショクリョウ</t>
    </rPh>
    <rPh sb="59" eb="60">
      <t>サ</t>
    </rPh>
    <rPh sb="61" eb="62">
      <t>イ</t>
    </rPh>
    <rPh sb="68" eb="70">
      <t>ゲンザイ</t>
    </rPh>
    <rPh sb="70" eb="72">
      <t>ニュウイン</t>
    </rPh>
    <rPh sb="73" eb="75">
      <t>ヒツヨウ</t>
    </rPh>
    <rPh sb="76" eb="78">
      <t>ジョウキョウ</t>
    </rPh>
    <rPh sb="90" eb="91">
      <t>マ</t>
    </rPh>
    <rPh sb="93" eb="96">
      <t>ツウインジ</t>
    </rPh>
    <rPh sb="102" eb="104">
      <t>リヨウ</t>
    </rPh>
    <rPh sb="106" eb="108">
      <t>フタン</t>
    </rPh>
    <rPh sb="109" eb="110">
      <t>オオ</t>
    </rPh>
    <rPh sb="118" eb="119">
      <t>クルマ</t>
    </rPh>
    <rPh sb="120" eb="121">
      <t>モ</t>
    </rPh>
    <phoneticPr fontId="2"/>
  </si>
  <si>
    <t>ご本人のお住いの自治体の生活保護の窓口に相談してほしいと案内した。</t>
    <rPh sb="1" eb="3">
      <t>ホンニン</t>
    </rPh>
    <rPh sb="5" eb="6">
      <t>スマ</t>
    </rPh>
    <rPh sb="8" eb="11">
      <t>ジチタイ</t>
    </rPh>
    <rPh sb="12" eb="16">
      <t>セイカツホゴ</t>
    </rPh>
    <rPh sb="17" eb="19">
      <t>マドグチ</t>
    </rPh>
    <rPh sb="20" eb="22">
      <t>ソウダン</t>
    </rPh>
    <rPh sb="28" eb="30">
      <t>アンナイ</t>
    </rPh>
    <phoneticPr fontId="2"/>
  </si>
  <si>
    <t>神奈川</t>
    <rPh sb="0" eb="3">
      <t>カナガワ</t>
    </rPh>
    <phoneticPr fontId="2"/>
  </si>
  <si>
    <t>母が失禁が多い。どうすればよいのか。1日に8回も失禁することがある。日中、ずっと家にいる。介護保険は使っていない。要介護２。デイサービスは行きたくない。</t>
    <rPh sb="0" eb="1">
      <t>ハハ</t>
    </rPh>
    <rPh sb="2" eb="4">
      <t>シッキン</t>
    </rPh>
    <rPh sb="5" eb="6">
      <t>オオ</t>
    </rPh>
    <rPh sb="19" eb="20">
      <t>ヒ</t>
    </rPh>
    <rPh sb="22" eb="23">
      <t>カイ</t>
    </rPh>
    <rPh sb="24" eb="26">
      <t>シッキン</t>
    </rPh>
    <rPh sb="34" eb="36">
      <t>ニッチュウ</t>
    </rPh>
    <rPh sb="40" eb="41">
      <t>イエ</t>
    </rPh>
    <rPh sb="45" eb="49">
      <t>カイゴホケン</t>
    </rPh>
    <rPh sb="50" eb="51">
      <t>ツカ</t>
    </rPh>
    <rPh sb="57" eb="60">
      <t>ヨウカイゴ</t>
    </rPh>
    <rPh sb="69" eb="70">
      <t>イ</t>
    </rPh>
    <phoneticPr fontId="2"/>
  </si>
  <si>
    <t>地域包括支援センターに連絡し、ケアマネをつけてデイサービスが無理なら訪問看護などで失禁についてアドバイスを受けるのが良いと思う。ケアマネを依頼するのが良いと思う。と助言。</t>
    <rPh sb="0" eb="4">
      <t>チイキホウカツ</t>
    </rPh>
    <rPh sb="4" eb="6">
      <t>シエン</t>
    </rPh>
    <rPh sb="11" eb="13">
      <t>レンラク</t>
    </rPh>
    <rPh sb="30" eb="32">
      <t>ムリ</t>
    </rPh>
    <rPh sb="34" eb="38">
      <t>ホウモンカンゴ</t>
    </rPh>
    <rPh sb="41" eb="43">
      <t>シッキン</t>
    </rPh>
    <rPh sb="53" eb="54">
      <t>ウ</t>
    </rPh>
    <rPh sb="58" eb="59">
      <t>ヨ</t>
    </rPh>
    <rPh sb="61" eb="62">
      <t>オモ</t>
    </rPh>
    <rPh sb="69" eb="71">
      <t>イライ</t>
    </rPh>
    <rPh sb="75" eb="76">
      <t>ヨ</t>
    </rPh>
    <rPh sb="78" eb="79">
      <t>オモ</t>
    </rPh>
    <rPh sb="82" eb="84">
      <t>ジョゲン</t>
    </rPh>
    <phoneticPr fontId="2"/>
  </si>
  <si>
    <t>相談者は別居の娘。相談者の姉と兄が同居している86歳の母の件。要介護２，デイサービス週6回、ショートステイ月1回利用（１～2泊）。家にいるときは衣服を6枚くらい重ね着してベッドで寝るが布団や羽布団を数枚かける。エアコンファンヒーターを強くかけて35度くらいの室温にしている。電気代の負担も大きい。水分もあまりとらない。デイサービスの時はなんとかおさまっているが。重ね着をなんとかできないか。やめさせられない。姉が帰宅すると、室内が真夏のようでイライラして本人にあたっている。</t>
    <rPh sb="0" eb="3">
      <t>ソウダンシャ</t>
    </rPh>
    <rPh sb="4" eb="6">
      <t>ベッキョ</t>
    </rPh>
    <rPh sb="7" eb="8">
      <t>ムスメ</t>
    </rPh>
    <rPh sb="9" eb="12">
      <t>ソウダンシャ</t>
    </rPh>
    <rPh sb="13" eb="14">
      <t>アネ</t>
    </rPh>
    <rPh sb="15" eb="16">
      <t>アニ</t>
    </rPh>
    <rPh sb="17" eb="19">
      <t>ドウキョ</t>
    </rPh>
    <rPh sb="25" eb="26">
      <t>サイ</t>
    </rPh>
    <rPh sb="27" eb="28">
      <t>ハハ</t>
    </rPh>
    <rPh sb="29" eb="30">
      <t>ケン</t>
    </rPh>
    <rPh sb="31" eb="34">
      <t>ヨウカイゴ</t>
    </rPh>
    <rPh sb="42" eb="43">
      <t>シュウ</t>
    </rPh>
    <rPh sb="44" eb="45">
      <t>カイ</t>
    </rPh>
    <rPh sb="53" eb="54">
      <t>ツキ</t>
    </rPh>
    <rPh sb="55" eb="56">
      <t>カイ</t>
    </rPh>
    <rPh sb="56" eb="58">
      <t>リヨウ</t>
    </rPh>
    <rPh sb="62" eb="63">
      <t>ハク</t>
    </rPh>
    <rPh sb="65" eb="66">
      <t>イエ</t>
    </rPh>
    <rPh sb="72" eb="74">
      <t>イフク</t>
    </rPh>
    <rPh sb="76" eb="77">
      <t>マイ</t>
    </rPh>
    <rPh sb="80" eb="81">
      <t>カサ</t>
    </rPh>
    <rPh sb="82" eb="83">
      <t>ギ</t>
    </rPh>
    <rPh sb="89" eb="90">
      <t>ネ</t>
    </rPh>
    <rPh sb="92" eb="94">
      <t>フトン</t>
    </rPh>
    <rPh sb="95" eb="98">
      <t>ハネフトン</t>
    </rPh>
    <rPh sb="99" eb="101">
      <t>スウマイ</t>
    </rPh>
    <rPh sb="117" eb="118">
      <t>ツヨ</t>
    </rPh>
    <rPh sb="124" eb="125">
      <t>ド</t>
    </rPh>
    <rPh sb="129" eb="131">
      <t>シツオン</t>
    </rPh>
    <rPh sb="137" eb="140">
      <t>デンキダイ</t>
    </rPh>
    <rPh sb="141" eb="143">
      <t>フタン</t>
    </rPh>
    <rPh sb="144" eb="145">
      <t>オオ</t>
    </rPh>
    <rPh sb="148" eb="150">
      <t>スイブン</t>
    </rPh>
    <rPh sb="166" eb="167">
      <t>トキ</t>
    </rPh>
    <rPh sb="181" eb="182">
      <t>カサ</t>
    </rPh>
    <rPh sb="183" eb="184">
      <t>ギ</t>
    </rPh>
    <rPh sb="204" eb="205">
      <t>アネ</t>
    </rPh>
    <rPh sb="206" eb="208">
      <t>キタク</t>
    </rPh>
    <rPh sb="212" eb="214">
      <t>シツナイ</t>
    </rPh>
    <rPh sb="215" eb="217">
      <t>マナツ</t>
    </rPh>
    <rPh sb="227" eb="229">
      <t>ホンニン</t>
    </rPh>
    <phoneticPr fontId="2"/>
  </si>
  <si>
    <t>重ね着をやめさせることはルーティンになっているので難しい。やめさせることはしないほうがいいと思うと対応した。エアコン、ファンヒーターをガンガンかけて脱水になるのは心配なので気をつけていただきたいと伝えた。</t>
    <rPh sb="0" eb="1">
      <t>カサ</t>
    </rPh>
    <rPh sb="2" eb="3">
      <t>ギ</t>
    </rPh>
    <rPh sb="25" eb="26">
      <t>ムズカ</t>
    </rPh>
    <rPh sb="46" eb="47">
      <t>オモ</t>
    </rPh>
    <rPh sb="49" eb="51">
      <t>タイオウ</t>
    </rPh>
    <rPh sb="74" eb="76">
      <t>ダッスイ</t>
    </rPh>
    <rPh sb="81" eb="83">
      <t>シンパイ</t>
    </rPh>
    <rPh sb="86" eb="87">
      <t>キ</t>
    </rPh>
    <rPh sb="98" eb="99">
      <t>ツタ</t>
    </rPh>
    <phoneticPr fontId="2"/>
  </si>
  <si>
    <t>70歳息子からの相談。91歳母、デイサービス、ショートステイ利用している。自分は1級障害者。税負担軽減の制度などないか。フリーダイヤルだから電話した。自分の医療費は無料だったが3割負担になった。</t>
    <rPh sb="2" eb="3">
      <t>サイ</t>
    </rPh>
    <rPh sb="3" eb="5">
      <t>ムスコ</t>
    </rPh>
    <rPh sb="8" eb="10">
      <t>ソウダン</t>
    </rPh>
    <rPh sb="13" eb="14">
      <t>サイ</t>
    </rPh>
    <rPh sb="14" eb="15">
      <t>ハハ</t>
    </rPh>
    <rPh sb="30" eb="32">
      <t>リヨウ</t>
    </rPh>
    <rPh sb="37" eb="39">
      <t>ジブン</t>
    </rPh>
    <rPh sb="41" eb="42">
      <t>キュウ</t>
    </rPh>
    <rPh sb="42" eb="45">
      <t>ショウガイシャ</t>
    </rPh>
    <rPh sb="46" eb="49">
      <t>ゼイフタン</t>
    </rPh>
    <rPh sb="49" eb="51">
      <t>ケイゲン</t>
    </rPh>
    <rPh sb="52" eb="54">
      <t>セイド</t>
    </rPh>
    <rPh sb="70" eb="72">
      <t>デンワ</t>
    </rPh>
    <rPh sb="75" eb="77">
      <t>ジブン</t>
    </rPh>
    <rPh sb="78" eb="80">
      <t>イリョウ</t>
    </rPh>
    <rPh sb="80" eb="81">
      <t>ヒ</t>
    </rPh>
    <rPh sb="82" eb="84">
      <t>ムリョウ</t>
    </rPh>
    <rPh sb="89" eb="90">
      <t>ワリ</t>
    </rPh>
    <rPh sb="90" eb="92">
      <t>フタン</t>
    </rPh>
    <phoneticPr fontId="2"/>
  </si>
  <si>
    <t>税の負担軽減については相談受けられないとお答えした。住所地の自治体に聞いてみてくださいと案内した。</t>
    <rPh sb="0" eb="1">
      <t>ゼイ</t>
    </rPh>
    <rPh sb="2" eb="6">
      <t>フタンケイゲン</t>
    </rPh>
    <rPh sb="11" eb="13">
      <t>ソウダン</t>
    </rPh>
    <rPh sb="13" eb="14">
      <t>ウ</t>
    </rPh>
    <rPh sb="21" eb="22">
      <t>コタ</t>
    </rPh>
    <rPh sb="26" eb="28">
      <t>ジュウショ</t>
    </rPh>
    <rPh sb="28" eb="29">
      <t>チ</t>
    </rPh>
    <rPh sb="30" eb="33">
      <t>ジチタイ</t>
    </rPh>
    <rPh sb="34" eb="35">
      <t>キ</t>
    </rPh>
    <rPh sb="44" eb="46">
      <t>アンナイ</t>
    </rPh>
    <phoneticPr fontId="2"/>
  </si>
  <si>
    <t>老健入所中の母、2か所の特養から入所の声がかかった。コロナで内部見学できず、どちらを選ぶか決めかねている。</t>
    <rPh sb="0" eb="2">
      <t>ロウケン</t>
    </rPh>
    <rPh sb="2" eb="5">
      <t>ニュウショチュウ</t>
    </rPh>
    <rPh sb="6" eb="7">
      <t>ハハ</t>
    </rPh>
    <rPh sb="10" eb="11">
      <t>ショ</t>
    </rPh>
    <rPh sb="12" eb="14">
      <t>トクヨウ</t>
    </rPh>
    <rPh sb="16" eb="18">
      <t>ニュウショ</t>
    </rPh>
    <rPh sb="19" eb="20">
      <t>コエ</t>
    </rPh>
    <rPh sb="30" eb="34">
      <t>ナイブケンガク</t>
    </rPh>
    <rPh sb="42" eb="43">
      <t>エラ</t>
    </rPh>
    <rPh sb="45" eb="46">
      <t>キ</t>
    </rPh>
    <phoneticPr fontId="2"/>
  </si>
  <si>
    <t>情報収集、市、包括、近隣に聞いてみては</t>
    <rPh sb="0" eb="4">
      <t>ジョウホウシュウシュウ</t>
    </rPh>
    <rPh sb="5" eb="6">
      <t>シ</t>
    </rPh>
    <rPh sb="7" eb="9">
      <t>ホウカツ</t>
    </rPh>
    <rPh sb="10" eb="12">
      <t>キンリン</t>
    </rPh>
    <rPh sb="13" eb="14">
      <t>キ</t>
    </rPh>
    <phoneticPr fontId="2"/>
  </si>
  <si>
    <t>母が入院したが今月いっぱいと言われた。介護保険料が引かれているが何に使っているのか？自分は一人で年金10万円しかないが、どうすればいいのか。貯金があるとサービスができないと言われた。おかしいと思う。介護保険料が高いので困る。相談してきた方ご自身も障害手帳を持っている。</t>
    <rPh sb="0" eb="1">
      <t>ハハ</t>
    </rPh>
    <rPh sb="2" eb="4">
      <t>ニュウイン</t>
    </rPh>
    <rPh sb="7" eb="9">
      <t>コンゲツ</t>
    </rPh>
    <rPh sb="14" eb="15">
      <t>イ</t>
    </rPh>
    <rPh sb="19" eb="23">
      <t>カイゴホケン</t>
    </rPh>
    <rPh sb="23" eb="24">
      <t>リョウ</t>
    </rPh>
    <rPh sb="25" eb="26">
      <t>ヒ</t>
    </rPh>
    <rPh sb="32" eb="33">
      <t>ナニ</t>
    </rPh>
    <rPh sb="34" eb="35">
      <t>ツカ</t>
    </rPh>
    <rPh sb="42" eb="44">
      <t>ジブン</t>
    </rPh>
    <rPh sb="45" eb="47">
      <t>ヒトリ</t>
    </rPh>
    <rPh sb="48" eb="50">
      <t>ネンキン</t>
    </rPh>
    <rPh sb="52" eb="54">
      <t>マンエン</t>
    </rPh>
    <rPh sb="70" eb="72">
      <t>チョキン</t>
    </rPh>
    <rPh sb="86" eb="87">
      <t>イ</t>
    </rPh>
    <rPh sb="96" eb="97">
      <t>オモ</t>
    </rPh>
    <rPh sb="99" eb="101">
      <t>カイゴ</t>
    </rPh>
    <rPh sb="101" eb="104">
      <t>ホケンリョウ</t>
    </rPh>
    <rPh sb="105" eb="106">
      <t>タカ</t>
    </rPh>
    <rPh sb="109" eb="110">
      <t>コマ</t>
    </rPh>
    <rPh sb="112" eb="114">
      <t>ソウダン</t>
    </rPh>
    <rPh sb="118" eb="119">
      <t>カタ</t>
    </rPh>
    <phoneticPr fontId="2"/>
  </si>
  <si>
    <t>保険料に対しては、おっしゃる通りですと傾聴した。生活に関しては、自治体に相談するように伝えた。入院中で病院にいるときは介護保険を使っていないし、今まで介護サービスを使われていませんが、国民の義務なので仕方ないと伝えた。</t>
    <rPh sb="0" eb="3">
      <t>ホケンリョウ</t>
    </rPh>
    <rPh sb="4" eb="5">
      <t>タイ</t>
    </rPh>
    <rPh sb="14" eb="15">
      <t>トオ</t>
    </rPh>
    <rPh sb="19" eb="21">
      <t>ケイチョウ</t>
    </rPh>
    <rPh sb="24" eb="26">
      <t>セイカツ</t>
    </rPh>
    <rPh sb="27" eb="28">
      <t>カン</t>
    </rPh>
    <rPh sb="32" eb="35">
      <t>ジチタイ</t>
    </rPh>
    <rPh sb="36" eb="38">
      <t>ソウダン</t>
    </rPh>
    <rPh sb="43" eb="44">
      <t>ツタ</t>
    </rPh>
    <rPh sb="47" eb="49">
      <t>ニュウイン</t>
    </rPh>
    <rPh sb="49" eb="50">
      <t>チュウ</t>
    </rPh>
    <rPh sb="51" eb="53">
      <t>ビョウイン</t>
    </rPh>
    <rPh sb="59" eb="63">
      <t>カイゴホケン</t>
    </rPh>
    <rPh sb="64" eb="65">
      <t>ツカ</t>
    </rPh>
    <rPh sb="72" eb="73">
      <t>イマ</t>
    </rPh>
    <rPh sb="75" eb="77">
      <t>カイゴ</t>
    </rPh>
    <rPh sb="82" eb="83">
      <t>ツカ</t>
    </rPh>
    <rPh sb="92" eb="94">
      <t>コクミン</t>
    </rPh>
    <rPh sb="95" eb="97">
      <t>ギム</t>
    </rPh>
    <rPh sb="100" eb="102">
      <t>シカタ</t>
    </rPh>
    <rPh sb="105" eb="106">
      <t>ツタ</t>
    </rPh>
    <phoneticPr fontId="2"/>
  </si>
  <si>
    <t>高知</t>
    <rPh sb="0" eb="2">
      <t>コウチ</t>
    </rPh>
    <phoneticPr fontId="2"/>
  </si>
  <si>
    <t>須崎市</t>
    <rPh sb="0" eb="3">
      <t>スサキシ</t>
    </rPh>
    <phoneticPr fontId="2"/>
  </si>
  <si>
    <t>要介護５，寝たきりの母親。寝たきり。訪問入浴の事業者が少ない</t>
    <rPh sb="0" eb="3">
      <t>ヨウカイゴ</t>
    </rPh>
    <rPh sb="5" eb="6">
      <t>ネ</t>
    </rPh>
    <rPh sb="10" eb="12">
      <t>ハハオヤ</t>
    </rPh>
    <rPh sb="13" eb="14">
      <t>ネ</t>
    </rPh>
    <rPh sb="18" eb="22">
      <t>ホウモンニュウヨク</t>
    </rPh>
    <rPh sb="23" eb="26">
      <t>ジギョウシャ</t>
    </rPh>
    <rPh sb="27" eb="28">
      <t>スク</t>
    </rPh>
    <phoneticPr fontId="2"/>
  </si>
  <si>
    <t>行政に伝えると回答した。</t>
    <rPh sb="0" eb="2">
      <t>ギョウセイ</t>
    </rPh>
    <rPh sb="3" eb="4">
      <t>ツタ</t>
    </rPh>
    <rPh sb="7" eb="9">
      <t>カイトウ</t>
    </rPh>
    <phoneticPr fontId="2"/>
  </si>
  <si>
    <t>富士宮市</t>
    <rPh sb="0" eb="4">
      <t>フジノミヤシ</t>
    </rPh>
    <phoneticPr fontId="2"/>
  </si>
  <si>
    <t>5月23日深夜、父に認知症の症状。興奮して騒いだので押さえたら近所の人に警察に通報され、両親が保護されたきり、連絡先も居場所も教えてもらえない。父の兄弟にも市役所に行ってもらったが、やはり教えてもらえなかった。このままでは親が死んでもわからない。どうしたらよいか。</t>
    <rPh sb="1" eb="2">
      <t>ガツ</t>
    </rPh>
    <rPh sb="4" eb="5">
      <t>ヒ</t>
    </rPh>
    <rPh sb="5" eb="7">
      <t>シンヤ</t>
    </rPh>
    <rPh sb="8" eb="9">
      <t>チチ</t>
    </rPh>
    <rPh sb="10" eb="13">
      <t>ニンチショウ</t>
    </rPh>
    <rPh sb="14" eb="16">
      <t>ショウジョウ</t>
    </rPh>
    <rPh sb="17" eb="19">
      <t>コウフン</t>
    </rPh>
    <rPh sb="21" eb="22">
      <t>サワ</t>
    </rPh>
    <rPh sb="26" eb="27">
      <t>オ</t>
    </rPh>
    <rPh sb="31" eb="33">
      <t>キンジョ</t>
    </rPh>
    <rPh sb="34" eb="35">
      <t>ヒト</t>
    </rPh>
    <rPh sb="36" eb="38">
      <t>ケイサツ</t>
    </rPh>
    <rPh sb="39" eb="41">
      <t>ツウホウ</t>
    </rPh>
    <rPh sb="44" eb="46">
      <t>リョウシン</t>
    </rPh>
    <rPh sb="47" eb="49">
      <t>ホゴ</t>
    </rPh>
    <rPh sb="55" eb="58">
      <t>レンラクサキ</t>
    </rPh>
    <rPh sb="59" eb="62">
      <t>イバショ</t>
    </rPh>
    <rPh sb="63" eb="64">
      <t>オシ</t>
    </rPh>
    <rPh sb="72" eb="73">
      <t>チチ</t>
    </rPh>
    <rPh sb="74" eb="76">
      <t>キョウダイ</t>
    </rPh>
    <rPh sb="78" eb="81">
      <t>シヤクショ</t>
    </rPh>
    <rPh sb="82" eb="83">
      <t>イ</t>
    </rPh>
    <rPh sb="94" eb="95">
      <t>オシ</t>
    </rPh>
    <rPh sb="111" eb="112">
      <t>オヤ</t>
    </rPh>
    <rPh sb="113" eb="114">
      <t>シ</t>
    </rPh>
    <phoneticPr fontId="2"/>
  </si>
  <si>
    <t>成年後見人を立てる手続きをしてはどうか？（相談者をおそらく虐待者として市が認識し、居場所を教えないものと思われる。その場合はどうしようもないが、ひとまず虐待者として疑わずに話を聞いた）</t>
    <rPh sb="0" eb="2">
      <t>セイネン</t>
    </rPh>
    <rPh sb="2" eb="5">
      <t>コウケンニン</t>
    </rPh>
    <rPh sb="6" eb="7">
      <t>タ</t>
    </rPh>
    <rPh sb="9" eb="11">
      <t>テツヅ</t>
    </rPh>
    <rPh sb="21" eb="24">
      <t>ソウダンシャ</t>
    </rPh>
    <rPh sb="29" eb="32">
      <t>ギャクタイシャ</t>
    </rPh>
    <rPh sb="35" eb="36">
      <t>シ</t>
    </rPh>
    <rPh sb="37" eb="39">
      <t>ニンシキ</t>
    </rPh>
    <rPh sb="41" eb="44">
      <t>イバショ</t>
    </rPh>
    <rPh sb="45" eb="46">
      <t>オシ</t>
    </rPh>
    <rPh sb="52" eb="53">
      <t>オモ</t>
    </rPh>
    <rPh sb="59" eb="61">
      <t>バアイ</t>
    </rPh>
    <rPh sb="76" eb="79">
      <t>ギャクタイシャ</t>
    </rPh>
    <rPh sb="82" eb="83">
      <t>ウタガ</t>
    </rPh>
    <rPh sb="86" eb="87">
      <t>ハナシ</t>
    </rPh>
    <rPh sb="88" eb="89">
      <t>キ</t>
    </rPh>
    <phoneticPr fontId="2"/>
  </si>
  <si>
    <t>80代母、特養入所中。入所時に説明を確認、1年くらい経過。写真が送られてくる。衣類にネームプレートがついていた。入所時はネームプレートは「つけないで」と伝えていたが…。施設の理事長の飼っている犬が放し飼い、私も母も犬が苦手。入所時に各種同意書を取り確認したことが履行されていないことなどがある。施設職員が変わると決めていたことも変わり、対応も変わる。相談員の書類が間違いが多い。※この相談電話は毎月？と質問あり。→年1回実施と回答。</t>
    <rPh sb="2" eb="3">
      <t>ダイ</t>
    </rPh>
    <rPh sb="3" eb="4">
      <t>ハハ</t>
    </rPh>
    <rPh sb="5" eb="7">
      <t>トクヨウ</t>
    </rPh>
    <rPh sb="7" eb="10">
      <t>ニュウショチュウ</t>
    </rPh>
    <rPh sb="11" eb="14">
      <t>ニュウショジ</t>
    </rPh>
    <rPh sb="15" eb="17">
      <t>セツメイ</t>
    </rPh>
    <rPh sb="18" eb="20">
      <t>カクニン</t>
    </rPh>
    <rPh sb="22" eb="23">
      <t>ネン</t>
    </rPh>
    <rPh sb="26" eb="28">
      <t>ケイカ</t>
    </rPh>
    <rPh sb="29" eb="31">
      <t>シャシン</t>
    </rPh>
    <rPh sb="32" eb="33">
      <t>オク</t>
    </rPh>
    <rPh sb="39" eb="41">
      <t>イルイ</t>
    </rPh>
    <rPh sb="56" eb="59">
      <t>ニュウショジ</t>
    </rPh>
    <rPh sb="76" eb="77">
      <t>ツタ</t>
    </rPh>
    <rPh sb="84" eb="86">
      <t>シセツ</t>
    </rPh>
    <phoneticPr fontId="2"/>
  </si>
  <si>
    <t>母の入所している特養の相談員や施設の対応面で多々不信に感じることが多いとの訴えであったが、母自身は体調面など安定しているとのことで、施設を変えたり在宅に戻すことは考えず、娘様自身が施設と関わり方を少し変えてみようと話を聞く中で、考えをまとめられていました。</t>
    <rPh sb="0" eb="1">
      <t>ハハ</t>
    </rPh>
    <rPh sb="2" eb="4">
      <t>ニュウショ</t>
    </rPh>
    <rPh sb="8" eb="10">
      <t>トクヨウ</t>
    </rPh>
    <rPh sb="11" eb="14">
      <t>ソウダンイン</t>
    </rPh>
    <rPh sb="15" eb="17">
      <t>シセツ</t>
    </rPh>
    <rPh sb="18" eb="21">
      <t>タイオウメン</t>
    </rPh>
    <rPh sb="22" eb="24">
      <t>タタ</t>
    </rPh>
    <rPh sb="24" eb="26">
      <t>フシン</t>
    </rPh>
    <rPh sb="27" eb="28">
      <t>カン</t>
    </rPh>
    <rPh sb="33" eb="34">
      <t>オオ</t>
    </rPh>
    <rPh sb="37" eb="38">
      <t>ウッタ</t>
    </rPh>
    <rPh sb="45" eb="48">
      <t>ハハジシン</t>
    </rPh>
    <rPh sb="49" eb="52">
      <t>タイチョウメン</t>
    </rPh>
    <rPh sb="54" eb="56">
      <t>アンテイ</t>
    </rPh>
    <rPh sb="66" eb="68">
      <t>シセツ</t>
    </rPh>
    <rPh sb="69" eb="70">
      <t>カ</t>
    </rPh>
    <rPh sb="73" eb="75">
      <t>ザイタク</t>
    </rPh>
    <rPh sb="76" eb="77">
      <t>モド</t>
    </rPh>
    <rPh sb="81" eb="82">
      <t>カンガ</t>
    </rPh>
    <rPh sb="85" eb="86">
      <t>ムスメ</t>
    </rPh>
    <rPh sb="86" eb="87">
      <t>サマ</t>
    </rPh>
    <rPh sb="87" eb="89">
      <t>ジシン</t>
    </rPh>
    <rPh sb="90" eb="92">
      <t>シセツ</t>
    </rPh>
    <rPh sb="93" eb="94">
      <t>カカ</t>
    </rPh>
    <rPh sb="96" eb="97">
      <t>カタ</t>
    </rPh>
    <rPh sb="98" eb="99">
      <t>スコ</t>
    </rPh>
    <rPh sb="100" eb="101">
      <t>カ</t>
    </rPh>
    <rPh sb="107" eb="108">
      <t>ハナシ</t>
    </rPh>
    <rPh sb="109" eb="110">
      <t>キ</t>
    </rPh>
    <rPh sb="111" eb="112">
      <t>ナカ</t>
    </rPh>
    <rPh sb="114" eb="115">
      <t>カンガ</t>
    </rPh>
    <phoneticPr fontId="2"/>
  </si>
  <si>
    <t>北九州市</t>
    <rPh sb="0" eb="4">
      <t>キタキュウシュウシ</t>
    </rPh>
    <phoneticPr fontId="2"/>
  </si>
  <si>
    <t>①骨折で入院しているが50歳の男性が会社を辞めて両親の介護をしていた、今一人で入院している、求職活動をしようとしている。その人をどうにかしてあげたい。②年金から介護保険料をがっつり引かれる。どうしてか。③申請した認定調査員が来てから決定が遅い、1か月くらいかかった④子育て世帯に給付金あげるなら全員にあげてほしい</t>
    <rPh sb="1" eb="3">
      <t>コッセツ</t>
    </rPh>
    <rPh sb="4" eb="6">
      <t>ニュウイン</t>
    </rPh>
    <rPh sb="13" eb="14">
      <t>サイ</t>
    </rPh>
    <rPh sb="15" eb="17">
      <t>ダンセイ</t>
    </rPh>
    <rPh sb="18" eb="20">
      <t>カイシャ</t>
    </rPh>
    <rPh sb="21" eb="22">
      <t>ヤ</t>
    </rPh>
    <rPh sb="24" eb="25">
      <t>リョウ</t>
    </rPh>
    <rPh sb="25" eb="26">
      <t>オヤ</t>
    </rPh>
    <rPh sb="27" eb="29">
      <t>カイゴ</t>
    </rPh>
    <rPh sb="35" eb="38">
      <t>イマヒトリ</t>
    </rPh>
    <rPh sb="39" eb="41">
      <t>ニュウイン</t>
    </rPh>
    <rPh sb="46" eb="48">
      <t>キュウショク</t>
    </rPh>
    <rPh sb="48" eb="50">
      <t>カツドウ</t>
    </rPh>
    <rPh sb="62" eb="63">
      <t>ヒト</t>
    </rPh>
    <rPh sb="76" eb="78">
      <t>ネンキン</t>
    </rPh>
    <rPh sb="80" eb="84">
      <t>カイゴホケン</t>
    </rPh>
    <rPh sb="84" eb="85">
      <t>リョウ</t>
    </rPh>
    <rPh sb="90" eb="91">
      <t>ヒ</t>
    </rPh>
    <rPh sb="102" eb="104">
      <t>シンセイ</t>
    </rPh>
    <rPh sb="106" eb="108">
      <t>ニンテイ</t>
    </rPh>
    <rPh sb="108" eb="111">
      <t>チョウサイン</t>
    </rPh>
    <rPh sb="112" eb="113">
      <t>キ</t>
    </rPh>
    <rPh sb="116" eb="118">
      <t>ケッテイ</t>
    </rPh>
    <rPh sb="119" eb="120">
      <t>オソ</t>
    </rPh>
    <rPh sb="124" eb="125">
      <t>ゲツ</t>
    </rPh>
    <rPh sb="133" eb="135">
      <t>コソダ</t>
    </rPh>
    <rPh sb="136" eb="138">
      <t>セタイ</t>
    </rPh>
    <rPh sb="139" eb="142">
      <t>キュウフキン</t>
    </rPh>
    <rPh sb="147" eb="149">
      <t>ゼンイン</t>
    </rPh>
    <phoneticPr fontId="2"/>
  </si>
  <si>
    <t>①ＭＳＷの方に相談してください。②③④市町村によっても違いますが高いですね。傾聴する。声を上げておきますね。</t>
    <rPh sb="5" eb="6">
      <t>カタ</t>
    </rPh>
    <rPh sb="7" eb="9">
      <t>ソウダン</t>
    </rPh>
    <rPh sb="19" eb="22">
      <t>シチョウソン</t>
    </rPh>
    <rPh sb="27" eb="28">
      <t>チガ</t>
    </rPh>
    <rPh sb="32" eb="33">
      <t>タカ</t>
    </rPh>
    <rPh sb="38" eb="40">
      <t>ケイチョウ</t>
    </rPh>
    <rPh sb="43" eb="44">
      <t>コエ</t>
    </rPh>
    <rPh sb="45" eb="46">
      <t>ア</t>
    </rPh>
    <phoneticPr fontId="2"/>
  </si>
  <si>
    <t>胸の痛みが8年間続いている。受診し服薬するが改善せず。他の病院を受診したが異常なしと言われた。友人が相談に乗ってくれ、痛みの相談電話から病院を紹介してくれた。友人は肋軟骨炎でカテーテル治療があると説明してくれたがその病名はあるのか。メールで病院に症状を送っている。受診するよう返事がきたら受診するつもり。友人が助言したことが本当で、その通りにしてよいのかの確認の相談だった。</t>
    <rPh sb="0" eb="1">
      <t>ムネ</t>
    </rPh>
    <rPh sb="2" eb="3">
      <t>イタ</t>
    </rPh>
    <rPh sb="6" eb="8">
      <t>ネンカン</t>
    </rPh>
    <rPh sb="8" eb="9">
      <t>ツヅ</t>
    </rPh>
    <rPh sb="14" eb="16">
      <t>ジュシン</t>
    </rPh>
    <rPh sb="17" eb="19">
      <t>フクヤク</t>
    </rPh>
    <rPh sb="22" eb="24">
      <t>カイゼン</t>
    </rPh>
    <rPh sb="27" eb="28">
      <t>タ</t>
    </rPh>
    <rPh sb="29" eb="31">
      <t>ビョウイン</t>
    </rPh>
    <rPh sb="32" eb="34">
      <t>ジュシン</t>
    </rPh>
    <rPh sb="37" eb="39">
      <t>イジョウ</t>
    </rPh>
    <rPh sb="42" eb="43">
      <t>イ</t>
    </rPh>
    <rPh sb="47" eb="49">
      <t>ユウジン</t>
    </rPh>
    <rPh sb="50" eb="52">
      <t>ソウダン</t>
    </rPh>
    <rPh sb="53" eb="54">
      <t>ノ</t>
    </rPh>
    <rPh sb="59" eb="60">
      <t>イタ</t>
    </rPh>
    <rPh sb="62" eb="66">
      <t>ソウダンデンワ</t>
    </rPh>
    <rPh sb="68" eb="70">
      <t>ビョウイン</t>
    </rPh>
    <rPh sb="71" eb="73">
      <t>ショウカイ</t>
    </rPh>
    <rPh sb="79" eb="81">
      <t>ユウジン</t>
    </rPh>
    <phoneticPr fontId="2"/>
  </si>
  <si>
    <t>肋軟骨炎という病名はある。友人の教えてくれた痛みの相談窓口と病院名があることを確認した。病院にメールで病状を送っているので、受診するよう返事があれば受診したらどうか。</t>
    <rPh sb="0" eb="1">
      <t>ロク</t>
    </rPh>
    <rPh sb="1" eb="3">
      <t>ナンコツ</t>
    </rPh>
    <rPh sb="3" eb="4">
      <t>エン</t>
    </rPh>
    <rPh sb="7" eb="9">
      <t>ビョウメイ</t>
    </rPh>
    <rPh sb="13" eb="15">
      <t>ユウジン</t>
    </rPh>
    <rPh sb="16" eb="17">
      <t>オシ</t>
    </rPh>
    <rPh sb="22" eb="23">
      <t>イタ</t>
    </rPh>
    <rPh sb="25" eb="27">
      <t>ソウダン</t>
    </rPh>
    <rPh sb="27" eb="29">
      <t>マドグチ</t>
    </rPh>
    <rPh sb="30" eb="32">
      <t>ビョウイン</t>
    </rPh>
    <rPh sb="32" eb="33">
      <t>メイ</t>
    </rPh>
    <rPh sb="39" eb="41">
      <t>カクニン</t>
    </rPh>
    <rPh sb="44" eb="46">
      <t>ビョウイン</t>
    </rPh>
    <rPh sb="51" eb="53">
      <t>ビョウジョウ</t>
    </rPh>
    <rPh sb="54" eb="55">
      <t>オク</t>
    </rPh>
    <rPh sb="62" eb="64">
      <t>ジュシン</t>
    </rPh>
    <rPh sb="68" eb="70">
      <t>ヘンジ</t>
    </rPh>
    <rPh sb="74" eb="76">
      <t>ジュシン</t>
    </rPh>
    <phoneticPr fontId="2"/>
  </si>
  <si>
    <t>原子力について、隣の家から放射線の明かりが出ている。確認すると電話を切られてしまう。いろいろなところに電話すると相手にしてもらえない。鉛のにおいがした。普通の家でライトがついて塩素を使っているらしいが、、、化粧品を作っているらしいが、、、覗いてみるとスモッグ状態であやしい。警察に言ったが様子を見るように言われた。県にも電話したが相手にしてもらえない。郵便物荒らしが出る。家を傷つけられる。怪しい影が見える。</t>
    <rPh sb="0" eb="3">
      <t>ゲンシリョク</t>
    </rPh>
    <rPh sb="8" eb="9">
      <t>トナリ</t>
    </rPh>
    <rPh sb="10" eb="11">
      <t>イエ</t>
    </rPh>
    <rPh sb="13" eb="16">
      <t>ホウシャセン</t>
    </rPh>
    <rPh sb="17" eb="18">
      <t>ア</t>
    </rPh>
    <rPh sb="21" eb="22">
      <t>デ</t>
    </rPh>
    <rPh sb="26" eb="28">
      <t>カクニン</t>
    </rPh>
    <rPh sb="31" eb="33">
      <t>デンワ</t>
    </rPh>
    <rPh sb="34" eb="35">
      <t>キ</t>
    </rPh>
    <rPh sb="51" eb="53">
      <t>デンワ</t>
    </rPh>
    <rPh sb="56" eb="58">
      <t>アイテ</t>
    </rPh>
    <rPh sb="67" eb="68">
      <t>ナマリ</t>
    </rPh>
    <rPh sb="76" eb="78">
      <t>フツウ</t>
    </rPh>
    <rPh sb="79" eb="80">
      <t>イエ</t>
    </rPh>
    <rPh sb="88" eb="90">
      <t>エンソ</t>
    </rPh>
    <rPh sb="91" eb="92">
      <t>ツカ</t>
    </rPh>
    <rPh sb="103" eb="106">
      <t>ケショウヒン</t>
    </rPh>
    <rPh sb="107" eb="108">
      <t>ツク</t>
    </rPh>
    <rPh sb="119" eb="120">
      <t>ノゾ</t>
    </rPh>
    <rPh sb="129" eb="131">
      <t>ジョウタイ</t>
    </rPh>
    <rPh sb="137" eb="139">
      <t>ケイサツ</t>
    </rPh>
    <rPh sb="140" eb="141">
      <t>イ</t>
    </rPh>
    <rPh sb="144" eb="146">
      <t>ヨウス</t>
    </rPh>
    <rPh sb="147" eb="148">
      <t>ミ</t>
    </rPh>
    <rPh sb="152" eb="153">
      <t>イ</t>
    </rPh>
    <rPh sb="157" eb="158">
      <t>ケン</t>
    </rPh>
    <phoneticPr fontId="2"/>
  </si>
  <si>
    <t>ご本人が認知症で被害妄想が出ていると思われる。傾聴するにとどめた。</t>
    <rPh sb="1" eb="3">
      <t>ホンニン</t>
    </rPh>
    <rPh sb="4" eb="7">
      <t>ニンチショウ</t>
    </rPh>
    <rPh sb="8" eb="12">
      <t>ヒガイモウソウ</t>
    </rPh>
    <rPh sb="13" eb="14">
      <t>デ</t>
    </rPh>
    <rPh sb="18" eb="19">
      <t>オモ</t>
    </rPh>
    <rPh sb="23" eb="25">
      <t>ケイチョウ</t>
    </rPh>
    <phoneticPr fontId="2"/>
  </si>
  <si>
    <t>介護保険、包括に申請したら、5m以上歩ける、一人でトイレまで行ける、家族と買い物に行けるなどの状態では申請できないと言われた。友達はそんなことはないと言っているが、どうしたらいいか？</t>
    <rPh sb="0" eb="4">
      <t>カイゴホケン</t>
    </rPh>
    <rPh sb="5" eb="7">
      <t>ホウカツ</t>
    </rPh>
    <rPh sb="8" eb="10">
      <t>シンセイ</t>
    </rPh>
    <rPh sb="16" eb="18">
      <t>イジョウ</t>
    </rPh>
    <rPh sb="18" eb="19">
      <t>アル</t>
    </rPh>
    <rPh sb="22" eb="24">
      <t>ヒトリ</t>
    </rPh>
    <rPh sb="30" eb="31">
      <t>イ</t>
    </rPh>
    <rPh sb="34" eb="36">
      <t>カゾク</t>
    </rPh>
    <rPh sb="37" eb="38">
      <t>カ</t>
    </rPh>
    <rPh sb="39" eb="40">
      <t>モノ</t>
    </rPh>
    <rPh sb="41" eb="42">
      <t>イ</t>
    </rPh>
    <rPh sb="47" eb="49">
      <t>ジョウタイ</t>
    </rPh>
    <rPh sb="51" eb="53">
      <t>シンセイ</t>
    </rPh>
    <rPh sb="58" eb="59">
      <t>イ</t>
    </rPh>
    <rPh sb="63" eb="65">
      <t>トモダチ</t>
    </rPh>
    <rPh sb="75" eb="76">
      <t>イ</t>
    </rPh>
    <phoneticPr fontId="2"/>
  </si>
  <si>
    <t>市役所の介護保険課に相談してみるよう案内した。</t>
    <rPh sb="0" eb="3">
      <t>シヤクショ</t>
    </rPh>
    <rPh sb="4" eb="8">
      <t>カイゴホケン</t>
    </rPh>
    <rPh sb="8" eb="9">
      <t>カ</t>
    </rPh>
    <rPh sb="10" eb="12">
      <t>ソウダン</t>
    </rPh>
    <rPh sb="18" eb="20">
      <t>アンナイ</t>
    </rPh>
    <phoneticPr fontId="2"/>
  </si>
  <si>
    <t>群馬</t>
    <rPh sb="0" eb="2">
      <t>グンマ</t>
    </rPh>
    <phoneticPr fontId="2"/>
  </si>
  <si>
    <t>夫の母（86歳）と同居、母は今回パーキンソン、レビー小体型認知症の診断を受ける。介護は10年に及ぶ。物を探し回る、夜間「蛇が出る」などの幻視、悲鳴で起こされ眠れないのがつらい。自分は自律神経失調症となりめまいもある。最近になり、父が白血病かも知れない、よくはならないと診断を受け,病院送迎などの介護も重なるようになり、自分の時間がなく、夜眠れず、心身共に限界だと感じる。夫は仕事が忙しく介護できない。コロナがおさまり、夫の妹が時々手伝えるようになった。介護保険の認定は非該当とされた。自分の介護の苦労が理解されなかった、介護すらしていないと思われたと感じ、追い詰められた。話を聞いてくれる人はいても誰も解決策を言ってくれない。介護保険の再申請をした。自分はどうしたらよいのか</t>
    <rPh sb="0" eb="1">
      <t>オット</t>
    </rPh>
    <rPh sb="2" eb="3">
      <t>ハハ</t>
    </rPh>
    <rPh sb="6" eb="7">
      <t>サイ</t>
    </rPh>
    <rPh sb="9" eb="11">
      <t>ドウキョ</t>
    </rPh>
    <rPh sb="12" eb="13">
      <t>ハハ</t>
    </rPh>
    <rPh sb="14" eb="16">
      <t>コンカイ</t>
    </rPh>
    <rPh sb="26" eb="32">
      <t>ショウタイガタニンチショウ</t>
    </rPh>
    <rPh sb="33" eb="35">
      <t>シンダン</t>
    </rPh>
    <rPh sb="36" eb="37">
      <t>ウ</t>
    </rPh>
    <rPh sb="40" eb="42">
      <t>カイゴ</t>
    </rPh>
    <rPh sb="50" eb="51">
      <t>モノ</t>
    </rPh>
    <phoneticPr fontId="2"/>
  </si>
  <si>
    <t>①認定調査の項目の説明をしながら、夫の母の状態を詳しく聞き取る。認定調査時の説明のポイントを説明。一次判定シミュレーターによりおおよその見込みを伝える。②主治医に介護の大変さ、自分の体調が限界であることを伝え、意見書に反映してもらえるように頼む。③認定結果待ちにせず、暫定プランで最低のサービスとして、デイサービス週1回半日の利用開始手続きを始める。④認定結果に不服があった場合は、調査書、意見書を情報公開で取り寄せ、不足があった場合は再調査、区分変更申請を行う。⑤夫には短時間でも介護の状況を伝えておく。契約など大切な場には立ち会えるよう契約日時を調整し、介護に夫妻で責任を持つ体制をつくる。→力になった。これで頑張れると明るい声で電話をおいてくれる。</t>
    <rPh sb="1" eb="3">
      <t>ニンテイ</t>
    </rPh>
    <rPh sb="3" eb="5">
      <t>チョウサ</t>
    </rPh>
    <rPh sb="6" eb="8">
      <t>コウモク</t>
    </rPh>
    <rPh sb="9" eb="11">
      <t>セツメイ</t>
    </rPh>
    <rPh sb="17" eb="18">
      <t>オット</t>
    </rPh>
    <rPh sb="19" eb="20">
      <t>ハハ</t>
    </rPh>
    <rPh sb="21" eb="23">
      <t>ジョウタイ</t>
    </rPh>
    <rPh sb="24" eb="25">
      <t>クワ</t>
    </rPh>
    <rPh sb="27" eb="28">
      <t>キ</t>
    </rPh>
    <rPh sb="29" eb="30">
      <t>ト</t>
    </rPh>
    <rPh sb="32" eb="37">
      <t>ニンテイチョウサジ</t>
    </rPh>
    <rPh sb="38" eb="40">
      <t>セツメイ</t>
    </rPh>
    <rPh sb="46" eb="48">
      <t>セツメイ</t>
    </rPh>
    <rPh sb="49" eb="51">
      <t>イチジ</t>
    </rPh>
    <rPh sb="51" eb="53">
      <t>ハンテイ</t>
    </rPh>
    <rPh sb="68" eb="70">
      <t>ミコ</t>
    </rPh>
    <rPh sb="72" eb="73">
      <t>ツタ</t>
    </rPh>
    <rPh sb="77" eb="80">
      <t>シュジイ</t>
    </rPh>
    <rPh sb="81" eb="83">
      <t>カイゴ</t>
    </rPh>
    <rPh sb="84" eb="86">
      <t>タイヘン</t>
    </rPh>
    <rPh sb="88" eb="90">
      <t>ジブン</t>
    </rPh>
    <rPh sb="91" eb="93">
      <t>タイチョウ</t>
    </rPh>
    <rPh sb="94" eb="96">
      <t>ゲンカイ</t>
    </rPh>
    <rPh sb="102" eb="103">
      <t>ツタ</t>
    </rPh>
    <rPh sb="105" eb="108">
      <t>イケンショ</t>
    </rPh>
    <rPh sb="109" eb="111">
      <t>ハンエイ</t>
    </rPh>
    <rPh sb="120" eb="121">
      <t>タノ</t>
    </rPh>
    <rPh sb="124" eb="128">
      <t>ニンテイケッカ</t>
    </rPh>
    <rPh sb="128" eb="129">
      <t>マ</t>
    </rPh>
    <rPh sb="134" eb="136">
      <t>ザンテイ</t>
    </rPh>
    <rPh sb="140" eb="142">
      <t>サイテイ</t>
    </rPh>
    <rPh sb="157" eb="158">
      <t>シュウ</t>
    </rPh>
    <rPh sb="159" eb="160">
      <t>カイ</t>
    </rPh>
    <rPh sb="160" eb="162">
      <t>ハンニチ</t>
    </rPh>
    <rPh sb="163" eb="165">
      <t>リヨウ</t>
    </rPh>
    <rPh sb="165" eb="167">
      <t>カイシ</t>
    </rPh>
    <rPh sb="167" eb="169">
      <t>テツヅ</t>
    </rPh>
    <rPh sb="171" eb="172">
      <t>ハジ</t>
    </rPh>
    <rPh sb="176" eb="180">
      <t>ニンテイケッカ</t>
    </rPh>
    <rPh sb="181" eb="183">
      <t>フフク</t>
    </rPh>
    <rPh sb="187" eb="189">
      <t>バアイ</t>
    </rPh>
    <rPh sb="191" eb="194">
      <t>チョウサショ</t>
    </rPh>
    <rPh sb="195" eb="198">
      <t>イケンショ</t>
    </rPh>
    <rPh sb="199" eb="203">
      <t>ジョウホウコウカイ</t>
    </rPh>
    <rPh sb="204" eb="205">
      <t>ト</t>
    </rPh>
    <rPh sb="206" eb="207">
      <t>ヨ</t>
    </rPh>
    <rPh sb="209" eb="211">
      <t>フソク</t>
    </rPh>
    <rPh sb="215" eb="217">
      <t>バアイ</t>
    </rPh>
    <rPh sb="218" eb="221">
      <t>サイチョウサ</t>
    </rPh>
    <rPh sb="222" eb="224">
      <t>クブン</t>
    </rPh>
    <rPh sb="224" eb="226">
      <t>ヘンコウ</t>
    </rPh>
    <rPh sb="226" eb="228">
      <t>シンセイ</t>
    </rPh>
    <rPh sb="229" eb="230">
      <t>オコナ</t>
    </rPh>
    <rPh sb="233" eb="234">
      <t>オット</t>
    </rPh>
    <rPh sb="236" eb="239">
      <t>タンジカン</t>
    </rPh>
    <rPh sb="241" eb="243">
      <t>カイゴ</t>
    </rPh>
    <rPh sb="244" eb="246">
      <t>ジョウキョウ</t>
    </rPh>
    <rPh sb="247" eb="248">
      <t>ツタ</t>
    </rPh>
    <rPh sb="253" eb="255">
      <t>ケイヤク</t>
    </rPh>
    <rPh sb="257" eb="259">
      <t>タイセツ</t>
    </rPh>
    <rPh sb="260" eb="261">
      <t>バ</t>
    </rPh>
    <rPh sb="263" eb="264">
      <t>タ</t>
    </rPh>
    <rPh sb="265" eb="266">
      <t>ア</t>
    </rPh>
    <rPh sb="270" eb="272">
      <t>ケイヤク</t>
    </rPh>
    <rPh sb="272" eb="274">
      <t>ニチジ</t>
    </rPh>
    <rPh sb="275" eb="277">
      <t>チョウセイ</t>
    </rPh>
    <rPh sb="279" eb="281">
      <t>カイゴ</t>
    </rPh>
    <rPh sb="282" eb="284">
      <t>フサイ</t>
    </rPh>
    <rPh sb="285" eb="287">
      <t>セキニン</t>
    </rPh>
    <rPh sb="288" eb="289">
      <t>モ</t>
    </rPh>
    <rPh sb="290" eb="292">
      <t>タイセイ</t>
    </rPh>
    <rPh sb="298" eb="299">
      <t>チカラ</t>
    </rPh>
    <rPh sb="307" eb="309">
      <t>ガンバ</t>
    </rPh>
    <rPh sb="312" eb="313">
      <t>アカ</t>
    </rPh>
    <phoneticPr fontId="2"/>
  </si>
  <si>
    <t>98歳の母が物忘れがあり、すぐ怒ってしまう。デイサービスは行っています。忘れたことを否定的に言われるとすごく怒る。予定などを忘れるが、食べたことはまだ忘れない。まだ認知薬はもらっていない。</t>
    <rPh sb="2" eb="3">
      <t>サイ</t>
    </rPh>
    <rPh sb="4" eb="5">
      <t>ハハ</t>
    </rPh>
    <rPh sb="6" eb="8">
      <t>モノワス</t>
    </rPh>
    <rPh sb="15" eb="16">
      <t>オコ</t>
    </rPh>
    <rPh sb="29" eb="30">
      <t>オコナ</t>
    </rPh>
    <rPh sb="36" eb="37">
      <t>ワス</t>
    </rPh>
    <rPh sb="42" eb="44">
      <t>ヒテイ</t>
    </rPh>
    <rPh sb="44" eb="45">
      <t>テキ</t>
    </rPh>
    <rPh sb="46" eb="47">
      <t>イ</t>
    </rPh>
    <rPh sb="54" eb="55">
      <t>オコ</t>
    </rPh>
    <rPh sb="57" eb="59">
      <t>ヨテイ</t>
    </rPh>
    <rPh sb="62" eb="63">
      <t>ワス</t>
    </rPh>
    <rPh sb="67" eb="68">
      <t>タ</t>
    </rPh>
    <rPh sb="75" eb="76">
      <t>ワス</t>
    </rPh>
    <rPh sb="82" eb="84">
      <t>ニンチ</t>
    </rPh>
    <rPh sb="84" eb="85">
      <t>クスリ</t>
    </rPh>
    <phoneticPr fontId="2"/>
  </si>
  <si>
    <t>家族みんなで口裏を合わせ否定せずなだめる。もし食べたことを忘れたり対応できなければ医師に相談し、認知薬や抗不安薬をもらう</t>
    <rPh sb="0" eb="2">
      <t>カゾク</t>
    </rPh>
    <rPh sb="6" eb="8">
      <t>クチウラ</t>
    </rPh>
    <rPh sb="9" eb="10">
      <t>ア</t>
    </rPh>
    <rPh sb="12" eb="14">
      <t>ヒテイ</t>
    </rPh>
    <rPh sb="23" eb="24">
      <t>タ</t>
    </rPh>
    <rPh sb="29" eb="30">
      <t>ワス</t>
    </rPh>
    <rPh sb="33" eb="35">
      <t>タイオウ</t>
    </rPh>
    <rPh sb="41" eb="43">
      <t>イシ</t>
    </rPh>
    <rPh sb="44" eb="46">
      <t>ソウダン</t>
    </rPh>
    <rPh sb="48" eb="51">
      <t>ニンチヤク</t>
    </rPh>
    <rPh sb="52" eb="56">
      <t>コウフアンヤク</t>
    </rPh>
    <phoneticPr fontId="2"/>
  </si>
  <si>
    <t>母、要介護１，幻覚、被害妄想。ヘルパーに物を盗られた、近所の人が毎晩庭に侵入すると言って夜10分ごとに外を見回る。物忘れ外来受診中。精神科と物忘れ外来の違いを知りたい。</t>
    <rPh sb="0" eb="1">
      <t>ハハ</t>
    </rPh>
    <rPh sb="2" eb="5">
      <t>ヨウカイゴ</t>
    </rPh>
    <rPh sb="7" eb="9">
      <t>ゲンカク</t>
    </rPh>
    <rPh sb="10" eb="14">
      <t>ヒガイモウソウ</t>
    </rPh>
    <rPh sb="20" eb="21">
      <t>モノ</t>
    </rPh>
    <rPh sb="22" eb="23">
      <t>ト</t>
    </rPh>
    <rPh sb="27" eb="29">
      <t>キンジョ</t>
    </rPh>
    <rPh sb="30" eb="31">
      <t>ヒト</t>
    </rPh>
    <rPh sb="32" eb="34">
      <t>マイバン</t>
    </rPh>
    <rPh sb="34" eb="35">
      <t>ニワ</t>
    </rPh>
    <rPh sb="36" eb="38">
      <t>シンニュウ</t>
    </rPh>
    <rPh sb="41" eb="42">
      <t>イ</t>
    </rPh>
    <rPh sb="44" eb="45">
      <t>ヨル</t>
    </rPh>
    <rPh sb="47" eb="48">
      <t>フン</t>
    </rPh>
    <rPh sb="51" eb="52">
      <t>ソト</t>
    </rPh>
    <rPh sb="53" eb="55">
      <t>ミマワ</t>
    </rPh>
    <rPh sb="57" eb="59">
      <t>モノワス</t>
    </rPh>
    <rPh sb="60" eb="62">
      <t>ガイライ</t>
    </rPh>
    <rPh sb="62" eb="65">
      <t>ジュシンチュウ</t>
    </rPh>
    <rPh sb="66" eb="69">
      <t>セイシンカ</t>
    </rPh>
    <rPh sb="70" eb="72">
      <t>モノワス</t>
    </rPh>
    <rPh sb="73" eb="75">
      <t>ガイライ</t>
    </rPh>
    <rPh sb="76" eb="77">
      <t>チガ</t>
    </rPh>
    <rPh sb="79" eb="80">
      <t>シ</t>
    </rPh>
    <phoneticPr fontId="2"/>
  </si>
  <si>
    <t>物忘れ受診時に妄想、10分おきに外を見回るなど、家族の困りごとを伝え、必要であれば精神科に紹介状をもらう。</t>
    <rPh sb="0" eb="2">
      <t>モノワス</t>
    </rPh>
    <rPh sb="3" eb="5">
      <t>ジュシン</t>
    </rPh>
    <rPh sb="5" eb="6">
      <t>ジ</t>
    </rPh>
    <rPh sb="7" eb="9">
      <t>モウソウ</t>
    </rPh>
    <rPh sb="12" eb="13">
      <t>フン</t>
    </rPh>
    <rPh sb="16" eb="17">
      <t>ソト</t>
    </rPh>
    <rPh sb="18" eb="20">
      <t>ミマワ</t>
    </rPh>
    <rPh sb="24" eb="26">
      <t>カゾク</t>
    </rPh>
    <rPh sb="27" eb="28">
      <t>コマ</t>
    </rPh>
    <rPh sb="32" eb="33">
      <t>ツタ</t>
    </rPh>
    <rPh sb="35" eb="37">
      <t>ヒツヨウ</t>
    </rPh>
    <rPh sb="41" eb="43">
      <t>セイシン</t>
    </rPh>
    <rPh sb="43" eb="44">
      <t>カ</t>
    </rPh>
    <rPh sb="45" eb="48">
      <t>ショウカイジョウ</t>
    </rPh>
    <phoneticPr fontId="2"/>
  </si>
  <si>
    <t>つくば市</t>
    <rPh sb="3" eb="4">
      <t>シ</t>
    </rPh>
    <phoneticPr fontId="2"/>
  </si>
  <si>
    <t>夫要介護２、脳挫傷（事故）による視野欠損、脳梗塞あり。週2回のデイサービス。在宅中、性器をいじる。隠れて行為をする。庭に立小便する（昔からあった）。医師に相談した。漢方薬が処方されたが効果ない。徘徊あり。鍵抑制あり。ケアマネジャーいるが話せない。夜眠れない。</t>
    <rPh sb="0" eb="1">
      <t>オット</t>
    </rPh>
    <rPh sb="1" eb="4">
      <t>ヨウカイゴ</t>
    </rPh>
    <rPh sb="6" eb="9">
      <t>ノウザショウ</t>
    </rPh>
    <rPh sb="10" eb="12">
      <t>ジコ</t>
    </rPh>
    <rPh sb="16" eb="18">
      <t>シヤ</t>
    </rPh>
    <rPh sb="18" eb="20">
      <t>ケッソン</t>
    </rPh>
    <rPh sb="21" eb="24">
      <t>ノウコウソク</t>
    </rPh>
    <rPh sb="27" eb="28">
      <t>シュウ</t>
    </rPh>
    <rPh sb="29" eb="30">
      <t>カイ</t>
    </rPh>
    <rPh sb="38" eb="41">
      <t>ザイタクチュウ</t>
    </rPh>
    <rPh sb="42" eb="44">
      <t>セイキ</t>
    </rPh>
    <rPh sb="49" eb="50">
      <t>カク</t>
    </rPh>
    <rPh sb="52" eb="54">
      <t>コウイ</t>
    </rPh>
    <rPh sb="58" eb="59">
      <t>ニワ</t>
    </rPh>
    <rPh sb="60" eb="63">
      <t>タチショウベン</t>
    </rPh>
    <rPh sb="66" eb="67">
      <t>ムカシ</t>
    </rPh>
    <rPh sb="74" eb="76">
      <t>イシ</t>
    </rPh>
    <rPh sb="77" eb="79">
      <t>ソウダン</t>
    </rPh>
    <rPh sb="82" eb="85">
      <t>カンポウヤク</t>
    </rPh>
    <rPh sb="86" eb="88">
      <t>ショホウ</t>
    </rPh>
    <rPh sb="92" eb="94">
      <t>コウカ</t>
    </rPh>
    <rPh sb="97" eb="99">
      <t>ハイカイ</t>
    </rPh>
    <rPh sb="102" eb="105">
      <t>カギヨクセイ</t>
    </rPh>
    <rPh sb="118" eb="119">
      <t>ハナ</t>
    </rPh>
    <rPh sb="123" eb="124">
      <t>ヨル</t>
    </rPh>
    <rPh sb="124" eb="125">
      <t>ネム</t>
    </rPh>
    <phoneticPr fontId="2"/>
  </si>
  <si>
    <t>家族の会の連絡先を伝えた。通所回数を増加し介護負担を軽減しては、と助言。</t>
    <rPh sb="0" eb="2">
      <t>カゾク</t>
    </rPh>
    <rPh sb="3" eb="4">
      <t>カイ</t>
    </rPh>
    <rPh sb="5" eb="8">
      <t>レンラクサキ</t>
    </rPh>
    <rPh sb="9" eb="10">
      <t>ツタ</t>
    </rPh>
    <rPh sb="13" eb="17">
      <t>ツウショカイスウ</t>
    </rPh>
    <rPh sb="18" eb="20">
      <t>ゾウカ</t>
    </rPh>
    <rPh sb="21" eb="23">
      <t>カイゴ</t>
    </rPh>
    <rPh sb="23" eb="25">
      <t>フタン</t>
    </rPh>
    <rPh sb="26" eb="28">
      <t>ケイゲン</t>
    </rPh>
    <rPh sb="33" eb="35">
      <t>ジョゲン</t>
    </rPh>
    <phoneticPr fontId="2"/>
  </si>
  <si>
    <t>認知症（前頭側頭型）の夫（80歳）を13年間介護してきました。夫は元気な頃はパチンコによく行っていたが入所して現在は食事はトロミ食になっています。「首を後ろにやると危ない。プリンも食べさせないように」「肺炎を起こしたりしたら点滴にする」と言われています。「胃ろうはしないと家族で決めている口から食べ物が入る間は、してください」とこの間ハッキリ伝えてきました。施設の食費が月2万円上がりました。金額を見てびっくりした。年金でそうなるのか？要介護４で精神障害1級です。介護保険のサービスは限度額ですが、食費が上がるのは本当に驚いた！何とかやりくりしていくしかない。私は74歳で、あと何年生きられる？子どもたちには迷惑をかけたくない。夫はどうなっていくのか？脳が真っ黒になっても、食べれる間は生きるの？この間、「絹子さんが来らしゃった」と言ってくれて嬉しかった。今日は電話して聞いてもらって良かった。</t>
    <rPh sb="0" eb="3">
      <t>ニンチショウ</t>
    </rPh>
    <rPh sb="4" eb="6">
      <t>マエガシラ</t>
    </rPh>
    <rPh sb="6" eb="8">
      <t>ソクトウ</t>
    </rPh>
    <rPh sb="8" eb="9">
      <t>ガタ</t>
    </rPh>
    <rPh sb="11" eb="12">
      <t>オット</t>
    </rPh>
    <rPh sb="15" eb="16">
      <t>サイ</t>
    </rPh>
    <rPh sb="20" eb="22">
      <t>ネンカン</t>
    </rPh>
    <rPh sb="22" eb="24">
      <t>カイゴ</t>
    </rPh>
    <rPh sb="31" eb="32">
      <t>オット</t>
    </rPh>
    <rPh sb="33" eb="35">
      <t>ゲンキ</t>
    </rPh>
    <rPh sb="36" eb="37">
      <t>コロ</t>
    </rPh>
    <rPh sb="45" eb="46">
      <t>イ</t>
    </rPh>
    <rPh sb="51" eb="53">
      <t>ニュウショ</t>
    </rPh>
    <rPh sb="55" eb="57">
      <t>ゲンザイ</t>
    </rPh>
    <rPh sb="58" eb="60">
      <t>ショクジ</t>
    </rPh>
    <rPh sb="64" eb="65">
      <t>ショク</t>
    </rPh>
    <rPh sb="74" eb="75">
      <t>クビ</t>
    </rPh>
    <rPh sb="76" eb="77">
      <t>ウシ</t>
    </rPh>
    <rPh sb="82" eb="83">
      <t>アブ</t>
    </rPh>
    <rPh sb="90" eb="91">
      <t>タ</t>
    </rPh>
    <rPh sb="101" eb="103">
      <t>ハイエン</t>
    </rPh>
    <rPh sb="104" eb="105">
      <t>オ</t>
    </rPh>
    <rPh sb="112" eb="114">
      <t>テンテキ</t>
    </rPh>
    <rPh sb="119" eb="120">
      <t>イ</t>
    </rPh>
    <rPh sb="128" eb="129">
      <t>イ</t>
    </rPh>
    <rPh sb="136" eb="138">
      <t>カゾク</t>
    </rPh>
    <rPh sb="139" eb="140">
      <t>キ</t>
    </rPh>
    <rPh sb="144" eb="145">
      <t>クチ</t>
    </rPh>
    <rPh sb="147" eb="148">
      <t>タ</t>
    </rPh>
    <rPh sb="149" eb="150">
      <t>モノ</t>
    </rPh>
    <rPh sb="151" eb="152">
      <t>ハイ</t>
    </rPh>
    <rPh sb="153" eb="154">
      <t>アイダ</t>
    </rPh>
    <rPh sb="166" eb="167">
      <t>カン</t>
    </rPh>
    <rPh sb="171" eb="172">
      <t>ツタ</t>
    </rPh>
    <rPh sb="179" eb="181">
      <t>シセツ</t>
    </rPh>
    <rPh sb="182" eb="184">
      <t>ショクヒ</t>
    </rPh>
    <rPh sb="185" eb="186">
      <t>ツキ</t>
    </rPh>
    <rPh sb="187" eb="189">
      <t>マンエン</t>
    </rPh>
    <rPh sb="189" eb="190">
      <t>ア</t>
    </rPh>
    <rPh sb="196" eb="198">
      <t>キンガク</t>
    </rPh>
    <rPh sb="199" eb="200">
      <t>ミ</t>
    </rPh>
    <rPh sb="208" eb="210">
      <t>ネンキン</t>
    </rPh>
    <rPh sb="218" eb="221">
      <t>ヨウカイゴ</t>
    </rPh>
    <rPh sb="223" eb="227">
      <t>セイシンショウガイ</t>
    </rPh>
    <rPh sb="228" eb="229">
      <t>キュウ</t>
    </rPh>
    <rPh sb="232" eb="236">
      <t>カイゴホケン</t>
    </rPh>
    <rPh sb="242" eb="245">
      <t>ゲンドガク</t>
    </rPh>
    <rPh sb="249" eb="251">
      <t>ショクヒ</t>
    </rPh>
    <rPh sb="252" eb="253">
      <t>ア</t>
    </rPh>
    <rPh sb="257" eb="259">
      <t>ホントウ</t>
    </rPh>
    <rPh sb="260" eb="261">
      <t>オドロ</t>
    </rPh>
    <rPh sb="264" eb="265">
      <t>ナン</t>
    </rPh>
    <rPh sb="280" eb="281">
      <t>ワタシ</t>
    </rPh>
    <rPh sb="284" eb="285">
      <t>サイ</t>
    </rPh>
    <rPh sb="289" eb="291">
      <t>ナンネン</t>
    </rPh>
    <rPh sb="291" eb="292">
      <t>イ</t>
    </rPh>
    <rPh sb="297" eb="298">
      <t>コ</t>
    </rPh>
    <rPh sb="304" eb="306">
      <t>メイワク</t>
    </rPh>
    <rPh sb="314" eb="315">
      <t>オット</t>
    </rPh>
    <rPh sb="326" eb="327">
      <t>ノウ</t>
    </rPh>
    <rPh sb="328" eb="329">
      <t>マ</t>
    </rPh>
    <rPh sb="330" eb="331">
      <t>クロ</t>
    </rPh>
    <rPh sb="337" eb="338">
      <t>タ</t>
    </rPh>
    <rPh sb="341" eb="342">
      <t>アイダ</t>
    </rPh>
    <rPh sb="343" eb="344">
      <t>イ</t>
    </rPh>
    <rPh sb="350" eb="351">
      <t>カン</t>
    </rPh>
    <rPh sb="353" eb="355">
      <t>キヌコ</t>
    </rPh>
    <rPh sb="358" eb="359">
      <t>ク</t>
    </rPh>
    <rPh sb="366" eb="367">
      <t>イ</t>
    </rPh>
    <rPh sb="372" eb="373">
      <t>ウレ</t>
    </rPh>
    <rPh sb="378" eb="380">
      <t>キョウ</t>
    </rPh>
    <rPh sb="381" eb="383">
      <t>デンワ</t>
    </rPh>
    <rPh sb="385" eb="386">
      <t>キ</t>
    </rPh>
    <rPh sb="392" eb="393">
      <t>ヨ</t>
    </rPh>
    <phoneticPr fontId="2"/>
  </si>
  <si>
    <t>長い間の介護を労い、ご主人様も奥様と一緒に頑張ってこられた旨を伝える。脳の結果については医師に確認していただくようお話する。延命治療は望まないことは施設の医師にも伝えることも大切。</t>
    <rPh sb="0" eb="1">
      <t>ナガ</t>
    </rPh>
    <rPh sb="2" eb="3">
      <t>アイダ</t>
    </rPh>
    <rPh sb="4" eb="6">
      <t>カイゴ</t>
    </rPh>
    <rPh sb="7" eb="8">
      <t>ネギラ</t>
    </rPh>
    <rPh sb="11" eb="13">
      <t>シュジン</t>
    </rPh>
    <rPh sb="13" eb="14">
      <t>サマ</t>
    </rPh>
    <rPh sb="15" eb="17">
      <t>オクサマ</t>
    </rPh>
    <rPh sb="18" eb="20">
      <t>イッショ</t>
    </rPh>
    <rPh sb="21" eb="23">
      <t>ガンバ</t>
    </rPh>
    <rPh sb="29" eb="30">
      <t>ムネ</t>
    </rPh>
    <rPh sb="31" eb="32">
      <t>ツタ</t>
    </rPh>
    <rPh sb="35" eb="36">
      <t>ノウ</t>
    </rPh>
    <rPh sb="37" eb="39">
      <t>ケッカ</t>
    </rPh>
    <rPh sb="44" eb="46">
      <t>イシ</t>
    </rPh>
    <rPh sb="47" eb="49">
      <t>カクニン</t>
    </rPh>
    <rPh sb="58" eb="59">
      <t>ハナシ</t>
    </rPh>
    <rPh sb="62" eb="64">
      <t>エンメイ</t>
    </rPh>
    <rPh sb="64" eb="66">
      <t>チリョウ</t>
    </rPh>
    <rPh sb="67" eb="68">
      <t>ノゾ</t>
    </rPh>
    <rPh sb="74" eb="76">
      <t>シセツ</t>
    </rPh>
    <rPh sb="77" eb="79">
      <t>イシ</t>
    </rPh>
    <rPh sb="81" eb="82">
      <t>ツタ</t>
    </rPh>
    <rPh sb="87" eb="89">
      <t>タイセツ</t>
    </rPh>
    <phoneticPr fontId="2"/>
  </si>
  <si>
    <t>山形</t>
    <rPh sb="0" eb="2">
      <t>ヤマガタ</t>
    </rPh>
    <phoneticPr fontId="2"/>
  </si>
  <si>
    <t>母95歳要介護２と息子60歳の二人暮らし。この頃、母親が身内に対して被害妄想がひどくて困っている。過去2回、心療内科で検査したが認知症の診断は出ていません。頭はしっかりしている。三度の食事も私がすべてやっています。デイサービスは週1回だけで、本人は頑固なので行きたがらない。デイサービスを増やすと、その身支度などが大変で無理である。勝手に動かれると転倒したりするので大変。今は入浴拒否のためケアマネジャーと共に閉口している。言葉が強いのでメンタル的にやられてしまう。ケアマネジャーよりメンタルクリニックの受診を勧められている。実は私に大腸がんが見つかり、治療しないといけない状況で参ってしまう。</t>
    <rPh sb="0" eb="1">
      <t>ハハ</t>
    </rPh>
    <rPh sb="3" eb="4">
      <t>サイ</t>
    </rPh>
    <rPh sb="4" eb="7">
      <t>ヨウカイゴ</t>
    </rPh>
    <rPh sb="9" eb="11">
      <t>ムスコ</t>
    </rPh>
    <rPh sb="13" eb="14">
      <t>サイ</t>
    </rPh>
    <rPh sb="15" eb="18">
      <t>フタリク</t>
    </rPh>
    <rPh sb="23" eb="24">
      <t>ゴロ</t>
    </rPh>
    <rPh sb="25" eb="27">
      <t>ハハオヤ</t>
    </rPh>
    <rPh sb="28" eb="30">
      <t>ミウチ</t>
    </rPh>
    <rPh sb="31" eb="32">
      <t>タイ</t>
    </rPh>
    <rPh sb="34" eb="38">
      <t>ヒガイモウソウ</t>
    </rPh>
    <rPh sb="43" eb="44">
      <t>コマ</t>
    </rPh>
    <rPh sb="49" eb="51">
      <t>カコ</t>
    </rPh>
    <rPh sb="52" eb="53">
      <t>カイ</t>
    </rPh>
    <rPh sb="54" eb="56">
      <t>シンリョウ</t>
    </rPh>
    <rPh sb="56" eb="58">
      <t>ナイカ</t>
    </rPh>
    <rPh sb="59" eb="61">
      <t>ケンサ</t>
    </rPh>
    <rPh sb="64" eb="67">
      <t>ニンチショウ</t>
    </rPh>
    <rPh sb="68" eb="70">
      <t>シンダン</t>
    </rPh>
    <rPh sb="71" eb="72">
      <t>デ</t>
    </rPh>
    <rPh sb="78" eb="79">
      <t>アタマ</t>
    </rPh>
    <rPh sb="89" eb="91">
      <t>サンド</t>
    </rPh>
    <rPh sb="92" eb="94">
      <t>ショクジ</t>
    </rPh>
    <rPh sb="95" eb="96">
      <t>ワタシ</t>
    </rPh>
    <rPh sb="114" eb="115">
      <t>シュウ</t>
    </rPh>
    <rPh sb="116" eb="117">
      <t>カイ</t>
    </rPh>
    <rPh sb="121" eb="123">
      <t>ホンニン</t>
    </rPh>
    <rPh sb="124" eb="126">
      <t>ガンコ</t>
    </rPh>
    <rPh sb="129" eb="130">
      <t>イ</t>
    </rPh>
    <rPh sb="144" eb="145">
      <t>フ</t>
    </rPh>
    <rPh sb="151" eb="154">
      <t>ミジタク</t>
    </rPh>
    <rPh sb="157" eb="159">
      <t>タイヘン</t>
    </rPh>
    <rPh sb="160" eb="162">
      <t>ムリ</t>
    </rPh>
    <rPh sb="166" eb="168">
      <t>カッテ</t>
    </rPh>
    <rPh sb="169" eb="170">
      <t>ウゴ</t>
    </rPh>
    <rPh sb="174" eb="176">
      <t>テントウ</t>
    </rPh>
    <rPh sb="183" eb="185">
      <t>タイヘン</t>
    </rPh>
    <rPh sb="186" eb="187">
      <t>イマ</t>
    </rPh>
    <rPh sb="188" eb="192">
      <t>ニュウヨクキョヒ</t>
    </rPh>
    <rPh sb="203" eb="204">
      <t>トモ</t>
    </rPh>
    <rPh sb="205" eb="207">
      <t>ヘイコウ</t>
    </rPh>
    <rPh sb="212" eb="214">
      <t>コトバ</t>
    </rPh>
    <rPh sb="215" eb="216">
      <t>ツヨ</t>
    </rPh>
    <rPh sb="223" eb="224">
      <t>テキ</t>
    </rPh>
    <rPh sb="252" eb="254">
      <t>ジュシン</t>
    </rPh>
    <rPh sb="255" eb="256">
      <t>スス</t>
    </rPh>
    <phoneticPr fontId="2"/>
  </si>
  <si>
    <t>お母様も高齢になり、脳の萎縮は始まっていると思います。不安な思いもあると思います。一つでも良いので何か役割を持っていただくのはいかがでしょう。自分がやってしまった方が早い気持ちもわかります。良く日々の生活を頑張っておられると思います。お母様にはご自分の体調を話して、デイサービスに行ってもらえるようお話をしてみること。メンタルクリニックに受診して医師に相談してみること。ケアマネジャーに状況を話して介護度の見通しをしてもらい、ショート等サービス利用を検討することも大切。要介護３になると特養も視野に入れて、お母様が安心して暮らせる環境を整えてあげたい。家族の会山形県支部を紹介。</t>
    <rPh sb="1" eb="2">
      <t>カア</t>
    </rPh>
    <rPh sb="2" eb="3">
      <t>サマ</t>
    </rPh>
    <rPh sb="4" eb="6">
      <t>コウレイ</t>
    </rPh>
    <rPh sb="10" eb="11">
      <t>ノウ</t>
    </rPh>
    <rPh sb="12" eb="14">
      <t>イシュク</t>
    </rPh>
    <rPh sb="15" eb="16">
      <t>ハジ</t>
    </rPh>
    <rPh sb="22" eb="23">
      <t>オモ</t>
    </rPh>
    <rPh sb="27" eb="29">
      <t>フアン</t>
    </rPh>
    <rPh sb="30" eb="31">
      <t>オモ</t>
    </rPh>
    <rPh sb="36" eb="37">
      <t>オモ</t>
    </rPh>
    <rPh sb="41" eb="42">
      <t>ヒト</t>
    </rPh>
    <rPh sb="45" eb="46">
      <t>ヨ</t>
    </rPh>
    <rPh sb="49" eb="50">
      <t>ナニ</t>
    </rPh>
    <rPh sb="51" eb="53">
      <t>ヤクワリ</t>
    </rPh>
    <rPh sb="54" eb="55">
      <t>モ</t>
    </rPh>
    <rPh sb="71" eb="73">
      <t>ジブン</t>
    </rPh>
    <rPh sb="81" eb="82">
      <t>ホウ</t>
    </rPh>
    <rPh sb="83" eb="84">
      <t>ハヤ</t>
    </rPh>
    <rPh sb="85" eb="87">
      <t>キモ</t>
    </rPh>
    <rPh sb="95" eb="96">
      <t>ヨ</t>
    </rPh>
    <rPh sb="97" eb="99">
      <t>ヒビ</t>
    </rPh>
    <rPh sb="100" eb="102">
      <t>セイカツ</t>
    </rPh>
    <rPh sb="103" eb="105">
      <t>ガンバ</t>
    </rPh>
    <rPh sb="112" eb="113">
      <t>オモ</t>
    </rPh>
    <rPh sb="118" eb="120">
      <t>カアサマ</t>
    </rPh>
    <rPh sb="123" eb="125">
      <t>ジブン</t>
    </rPh>
    <rPh sb="126" eb="128">
      <t>タイチョウ</t>
    </rPh>
    <rPh sb="129" eb="130">
      <t>ハナ</t>
    </rPh>
    <rPh sb="140" eb="141">
      <t>イ</t>
    </rPh>
    <rPh sb="150" eb="151">
      <t>ハナシ</t>
    </rPh>
    <rPh sb="169" eb="171">
      <t>ジュシン</t>
    </rPh>
    <rPh sb="173" eb="175">
      <t>イシ</t>
    </rPh>
    <rPh sb="176" eb="178">
      <t>ソウダン</t>
    </rPh>
    <rPh sb="193" eb="195">
      <t>ジョウキョウ</t>
    </rPh>
    <rPh sb="196" eb="197">
      <t>ハナ</t>
    </rPh>
    <rPh sb="199" eb="202">
      <t>カイゴド</t>
    </rPh>
    <rPh sb="203" eb="205">
      <t>ミトオ</t>
    </rPh>
    <rPh sb="217" eb="218">
      <t>トウ</t>
    </rPh>
    <rPh sb="222" eb="224">
      <t>リヨウ</t>
    </rPh>
    <rPh sb="225" eb="227">
      <t>ケントウ</t>
    </rPh>
    <rPh sb="232" eb="234">
      <t>タイセツ</t>
    </rPh>
    <rPh sb="235" eb="238">
      <t>ヨウカイゴ</t>
    </rPh>
    <rPh sb="243" eb="245">
      <t>トクヨウ</t>
    </rPh>
    <rPh sb="246" eb="248">
      <t>シヤ</t>
    </rPh>
    <rPh sb="249" eb="250">
      <t>イ</t>
    </rPh>
    <rPh sb="254" eb="255">
      <t>カア</t>
    </rPh>
    <rPh sb="255" eb="256">
      <t>サマ</t>
    </rPh>
    <rPh sb="257" eb="259">
      <t>アンシン</t>
    </rPh>
    <rPh sb="261" eb="262">
      <t>ク</t>
    </rPh>
    <rPh sb="265" eb="267">
      <t>カンキョウ</t>
    </rPh>
    <rPh sb="268" eb="269">
      <t>トトノ</t>
    </rPh>
    <rPh sb="276" eb="278">
      <t>カゾク</t>
    </rPh>
    <rPh sb="279" eb="280">
      <t>カイ</t>
    </rPh>
    <rPh sb="280" eb="282">
      <t>ヤマガタ</t>
    </rPh>
    <rPh sb="282" eb="285">
      <t>ケンシブ</t>
    </rPh>
    <rPh sb="286" eb="288">
      <t>ショウカイ</t>
    </rPh>
    <phoneticPr fontId="2"/>
  </si>
  <si>
    <t>電話相談したいときはどこに電話すればよいのか。</t>
    <rPh sb="0" eb="2">
      <t>デンワ</t>
    </rPh>
    <rPh sb="2" eb="4">
      <t>ソウダン</t>
    </rPh>
    <rPh sb="13" eb="15">
      <t>デンワ</t>
    </rPh>
    <phoneticPr fontId="2"/>
  </si>
  <si>
    <t>お近くの包括支援センター</t>
    <rPh sb="1" eb="2">
      <t>チカ</t>
    </rPh>
    <rPh sb="4" eb="6">
      <t>ホウカツ</t>
    </rPh>
    <rPh sb="6" eb="8">
      <t>シエン</t>
    </rPh>
    <phoneticPr fontId="2"/>
  </si>
  <si>
    <t>89歳の父の件で、認知症で暴れて精神科に入院したが寝たきりになった。1か月前には散歩していたので、1か月間入院していた。今は呼びかけにも応じない。病院で強い薬を使ったのだろうか？コロナなので会えない。もう亡くなるかもしれないので困る。苦しそうだが病院では「本人何も分かっていないから」と言われる。</t>
    <rPh sb="2" eb="3">
      <t>サイ</t>
    </rPh>
    <rPh sb="4" eb="5">
      <t>チチ</t>
    </rPh>
    <rPh sb="6" eb="7">
      <t>ケン</t>
    </rPh>
    <rPh sb="9" eb="12">
      <t>ニンチショウ</t>
    </rPh>
    <rPh sb="13" eb="14">
      <t>アバ</t>
    </rPh>
    <rPh sb="16" eb="19">
      <t>セイシンカ</t>
    </rPh>
    <rPh sb="20" eb="22">
      <t>ニュウイン</t>
    </rPh>
    <rPh sb="25" eb="26">
      <t>ネ</t>
    </rPh>
    <rPh sb="36" eb="38">
      <t>ゲツマエ</t>
    </rPh>
    <rPh sb="40" eb="42">
      <t>サンポ</t>
    </rPh>
    <rPh sb="51" eb="52">
      <t>ゲツ</t>
    </rPh>
    <rPh sb="52" eb="53">
      <t>カン</t>
    </rPh>
    <rPh sb="53" eb="55">
      <t>ニュウイン</t>
    </rPh>
    <rPh sb="60" eb="61">
      <t>イマ</t>
    </rPh>
    <rPh sb="62" eb="63">
      <t>ヨ</t>
    </rPh>
    <rPh sb="68" eb="69">
      <t>オウ</t>
    </rPh>
    <rPh sb="73" eb="75">
      <t>ビョウイン</t>
    </rPh>
    <rPh sb="76" eb="77">
      <t>ツヨ</t>
    </rPh>
    <rPh sb="78" eb="79">
      <t>クスリ</t>
    </rPh>
    <rPh sb="80" eb="81">
      <t>ツカ</t>
    </rPh>
    <rPh sb="95" eb="96">
      <t>ア</t>
    </rPh>
    <rPh sb="102" eb="103">
      <t>ナ</t>
    </rPh>
    <rPh sb="114" eb="115">
      <t>コマ</t>
    </rPh>
    <rPh sb="117" eb="118">
      <t>クル</t>
    </rPh>
    <rPh sb="123" eb="125">
      <t>ビョウイン</t>
    </rPh>
    <rPh sb="128" eb="130">
      <t>ホンニン</t>
    </rPh>
    <rPh sb="130" eb="131">
      <t>ナニ</t>
    </rPh>
    <rPh sb="132" eb="133">
      <t>ワ</t>
    </rPh>
    <rPh sb="143" eb="144">
      <t>イ</t>
    </rPh>
    <phoneticPr fontId="2"/>
  </si>
  <si>
    <t>容態の変化に関しては病院でどんな治療をしおたかわからないので答えようがないけれど、89歳で心臓病もあるのであり得ることです。コロナで会えないことに関しては、それで亡くなっても法律的にどうかわからないが、強く出て病院と交渉するように言った。</t>
    <rPh sb="0" eb="2">
      <t>ヨウダイ</t>
    </rPh>
    <rPh sb="3" eb="5">
      <t>ヘンカ</t>
    </rPh>
    <rPh sb="6" eb="7">
      <t>カン</t>
    </rPh>
    <rPh sb="10" eb="12">
      <t>ビョウイン</t>
    </rPh>
    <rPh sb="16" eb="18">
      <t>チリョウ</t>
    </rPh>
    <rPh sb="30" eb="31">
      <t>コタ</t>
    </rPh>
    <rPh sb="43" eb="44">
      <t>サイ</t>
    </rPh>
    <rPh sb="45" eb="47">
      <t>シンゾウ</t>
    </rPh>
    <rPh sb="47" eb="48">
      <t>ビョウ</t>
    </rPh>
    <rPh sb="55" eb="56">
      <t>エ</t>
    </rPh>
    <rPh sb="66" eb="67">
      <t>ア</t>
    </rPh>
    <rPh sb="73" eb="74">
      <t>カン</t>
    </rPh>
    <rPh sb="81" eb="82">
      <t>ナ</t>
    </rPh>
    <rPh sb="87" eb="90">
      <t>ホウリツテキ</t>
    </rPh>
    <rPh sb="101" eb="102">
      <t>ツヨ</t>
    </rPh>
    <rPh sb="103" eb="104">
      <t>デ</t>
    </rPh>
    <rPh sb="105" eb="107">
      <t>ビョウイン</t>
    </rPh>
    <rPh sb="108" eb="110">
      <t>コウショウ</t>
    </rPh>
    <rPh sb="115" eb="116">
      <t>イ</t>
    </rPh>
    <phoneticPr fontId="2"/>
  </si>
  <si>
    <t>母親、認知症。デイケア週2回。足腰、要介護２．一人暮らし。デイケアは週何回くらいが適当か。嫌がる母をデイケアに行かせるべきか</t>
    <rPh sb="0" eb="2">
      <t>ハハオヤ</t>
    </rPh>
    <rPh sb="3" eb="6">
      <t>ニンチショウ</t>
    </rPh>
    <rPh sb="11" eb="12">
      <t>シュウ</t>
    </rPh>
    <rPh sb="13" eb="14">
      <t>カイ</t>
    </rPh>
    <rPh sb="15" eb="17">
      <t>アシコシ</t>
    </rPh>
    <rPh sb="18" eb="21">
      <t>ヨウカイゴ</t>
    </rPh>
    <rPh sb="23" eb="25">
      <t>ヒトリ</t>
    </rPh>
    <rPh sb="25" eb="26">
      <t>ク</t>
    </rPh>
    <rPh sb="34" eb="35">
      <t>シュウ</t>
    </rPh>
    <rPh sb="35" eb="37">
      <t>ナンカイ</t>
    </rPh>
    <rPh sb="41" eb="43">
      <t>テキトウ</t>
    </rPh>
    <rPh sb="45" eb="46">
      <t>イヤ</t>
    </rPh>
    <rPh sb="48" eb="49">
      <t>ハハ</t>
    </rPh>
    <rPh sb="55" eb="56">
      <t>イ</t>
    </rPh>
    <phoneticPr fontId="2"/>
  </si>
  <si>
    <t>デイケア等で外部の人と交流することは大事。家に一人でいると話し相手がいないため進行する可能性も。福島の家族の会の連絡先を伝えた。</t>
    <rPh sb="4" eb="5">
      <t>トウ</t>
    </rPh>
    <rPh sb="6" eb="8">
      <t>ガイブ</t>
    </rPh>
    <rPh sb="9" eb="10">
      <t>ヒト</t>
    </rPh>
    <rPh sb="11" eb="13">
      <t>コウリュウ</t>
    </rPh>
    <rPh sb="18" eb="20">
      <t>ダイジ</t>
    </rPh>
    <rPh sb="21" eb="22">
      <t>イエ</t>
    </rPh>
    <rPh sb="23" eb="25">
      <t>ヒトリ</t>
    </rPh>
    <rPh sb="29" eb="30">
      <t>ハナ</t>
    </rPh>
    <rPh sb="31" eb="33">
      <t>アイテ</t>
    </rPh>
    <rPh sb="39" eb="41">
      <t>シンコウ</t>
    </rPh>
    <rPh sb="43" eb="46">
      <t>カノウセイ</t>
    </rPh>
    <rPh sb="48" eb="50">
      <t>フクシマ</t>
    </rPh>
    <rPh sb="51" eb="53">
      <t>カゾク</t>
    </rPh>
    <rPh sb="54" eb="55">
      <t>カイ</t>
    </rPh>
    <rPh sb="56" eb="59">
      <t>レンラクサキ</t>
    </rPh>
    <rPh sb="60" eb="61">
      <t>ツタ</t>
    </rPh>
    <phoneticPr fontId="2"/>
  </si>
  <si>
    <t>長野</t>
    <rPh sb="0" eb="2">
      <t>ナガノ</t>
    </rPh>
    <phoneticPr fontId="2"/>
  </si>
  <si>
    <t>母親への虐待で措置入所された。改善計画で同居を望んでいるが自治体が拒否。母親91歳、要介護2から１へ。3か月に1回話し合いがあり申し立てするが家族への支援がない。</t>
    <rPh sb="0" eb="2">
      <t>ハハオヤ</t>
    </rPh>
    <rPh sb="4" eb="6">
      <t>ギャクタイ</t>
    </rPh>
    <rPh sb="7" eb="11">
      <t>ソチニュウショ</t>
    </rPh>
    <rPh sb="15" eb="17">
      <t>カイゼン</t>
    </rPh>
    <rPh sb="17" eb="19">
      <t>ケイカク</t>
    </rPh>
    <rPh sb="20" eb="22">
      <t>ドウキョ</t>
    </rPh>
    <rPh sb="23" eb="24">
      <t>ノゾ</t>
    </rPh>
    <rPh sb="29" eb="32">
      <t>ジチタイ</t>
    </rPh>
    <rPh sb="33" eb="35">
      <t>キョヒ</t>
    </rPh>
    <rPh sb="36" eb="38">
      <t>ハハオヤ</t>
    </rPh>
    <rPh sb="40" eb="41">
      <t>サイ</t>
    </rPh>
    <rPh sb="42" eb="45">
      <t>ヨウカイゴ</t>
    </rPh>
    <rPh sb="53" eb="54">
      <t>ゲツ</t>
    </rPh>
    <rPh sb="56" eb="57">
      <t>カイ</t>
    </rPh>
    <rPh sb="57" eb="58">
      <t>ハナ</t>
    </rPh>
    <rPh sb="59" eb="60">
      <t>ア</t>
    </rPh>
    <rPh sb="64" eb="65">
      <t>モウ</t>
    </rPh>
    <rPh sb="66" eb="67">
      <t>タ</t>
    </rPh>
    <rPh sb="71" eb="73">
      <t>カゾク</t>
    </rPh>
    <rPh sb="75" eb="77">
      <t>シエン</t>
    </rPh>
    <phoneticPr fontId="2"/>
  </si>
  <si>
    <t>自治体へ伝え続けていくよう助言。</t>
    <rPh sb="0" eb="3">
      <t>ジチタイ</t>
    </rPh>
    <rPh sb="4" eb="5">
      <t>ツタ</t>
    </rPh>
    <rPh sb="6" eb="7">
      <t>ツヅ</t>
    </rPh>
    <rPh sb="13" eb="15">
      <t>ジョゲン</t>
    </rPh>
    <phoneticPr fontId="2"/>
  </si>
  <si>
    <t>弟の嫁さんが、物が無くなるとすべて弟が盗んだという。同じことで毎日、弟が持って行ってしまうと電話をかけてくる。これは認知症か？困っている。本人はまだら症状なので周囲が振り回されてしまう。毎回警察を呼ぶ。</t>
    <rPh sb="0" eb="1">
      <t>オトウト</t>
    </rPh>
    <rPh sb="2" eb="3">
      <t>ヨメ</t>
    </rPh>
    <rPh sb="7" eb="8">
      <t>モノ</t>
    </rPh>
    <rPh sb="9" eb="10">
      <t>ナ</t>
    </rPh>
    <rPh sb="17" eb="18">
      <t>オトウト</t>
    </rPh>
    <rPh sb="19" eb="20">
      <t>ヌス</t>
    </rPh>
    <rPh sb="26" eb="27">
      <t>オナ</t>
    </rPh>
    <rPh sb="31" eb="33">
      <t>マイニチ</t>
    </rPh>
    <rPh sb="34" eb="35">
      <t>オトウト</t>
    </rPh>
    <rPh sb="36" eb="37">
      <t>モ</t>
    </rPh>
    <rPh sb="39" eb="40">
      <t>イ</t>
    </rPh>
    <rPh sb="46" eb="48">
      <t>デンワ</t>
    </rPh>
    <rPh sb="58" eb="61">
      <t>ニンチショウ</t>
    </rPh>
    <rPh sb="63" eb="64">
      <t>コマ</t>
    </rPh>
    <rPh sb="69" eb="71">
      <t>ホンニン</t>
    </rPh>
    <rPh sb="75" eb="77">
      <t>ショウジョウ</t>
    </rPh>
    <rPh sb="80" eb="82">
      <t>シュウイ</t>
    </rPh>
    <rPh sb="83" eb="84">
      <t>フ</t>
    </rPh>
    <rPh sb="85" eb="86">
      <t>マワ</t>
    </rPh>
    <rPh sb="93" eb="95">
      <t>マイカイ</t>
    </rPh>
    <rPh sb="95" eb="97">
      <t>ケイサツ</t>
    </rPh>
    <rPh sb="98" eb="99">
      <t>ヨ</t>
    </rPh>
    <phoneticPr fontId="2"/>
  </si>
  <si>
    <t>まずは家族が（本人が行かなくても）受診して現在の症状、困っていることを相談するように伝えた。弟さん、娘さんが疲れていると思うから手伝えることなど電話してあげると良いと思う。地域包括支援センター、認知症初期集中支援センターを紹介。</t>
    <rPh sb="3" eb="5">
      <t>カゾク</t>
    </rPh>
    <rPh sb="7" eb="9">
      <t>ホンニン</t>
    </rPh>
    <rPh sb="10" eb="11">
      <t>イ</t>
    </rPh>
    <rPh sb="17" eb="19">
      <t>ジュシン</t>
    </rPh>
    <rPh sb="21" eb="23">
      <t>ゲンザイ</t>
    </rPh>
    <rPh sb="24" eb="26">
      <t>ショウジョウ</t>
    </rPh>
    <rPh sb="27" eb="28">
      <t>コマ</t>
    </rPh>
    <rPh sb="35" eb="37">
      <t>ソウダン</t>
    </rPh>
    <rPh sb="42" eb="43">
      <t>ツタ</t>
    </rPh>
    <rPh sb="46" eb="47">
      <t>オトウト</t>
    </rPh>
    <rPh sb="50" eb="51">
      <t>ムスメ</t>
    </rPh>
    <rPh sb="54" eb="55">
      <t>ツカ</t>
    </rPh>
    <rPh sb="60" eb="61">
      <t>オモ</t>
    </rPh>
    <rPh sb="64" eb="66">
      <t>テツダ</t>
    </rPh>
    <rPh sb="72" eb="74">
      <t>デンワ</t>
    </rPh>
    <rPh sb="80" eb="81">
      <t>ヨ</t>
    </rPh>
    <rPh sb="83" eb="84">
      <t>オモ</t>
    </rPh>
    <rPh sb="86" eb="92">
      <t>チイキホウカツシエン</t>
    </rPh>
    <rPh sb="97" eb="100">
      <t>ニンチショウ</t>
    </rPh>
    <rPh sb="100" eb="102">
      <t>ショキ</t>
    </rPh>
    <rPh sb="102" eb="104">
      <t>シュウチュウ</t>
    </rPh>
    <rPh sb="104" eb="106">
      <t>シエン</t>
    </rPh>
    <rPh sb="111" eb="113">
      <t>ショウカイ</t>
    </rPh>
    <phoneticPr fontId="2"/>
  </si>
  <si>
    <t>山形市</t>
    <rPh sb="0" eb="3">
      <t>ヤマガタシ</t>
    </rPh>
    <phoneticPr fontId="2"/>
  </si>
  <si>
    <t>母認知症、要介護3～４．特別養護老人ホーム申し込み。家で介護できない、小規模多機能を利用している。3月で半年超えた。手持ちのお金底をついた。介護していた父が体を壊した。自分の家で父を介護、母を特養待ちで小規模多機能のロングショート、月14～15万円かかる。お金が底をつく。何か無利子で借りられるものはないか？リバースモゲージは使えないか？</t>
    <rPh sb="0" eb="1">
      <t>ハハ</t>
    </rPh>
    <rPh sb="1" eb="4">
      <t>ニンチショウ</t>
    </rPh>
    <rPh sb="5" eb="8">
      <t>ヨウカイゴ</t>
    </rPh>
    <rPh sb="12" eb="16">
      <t>トクベツヨウゴ</t>
    </rPh>
    <rPh sb="16" eb="18">
      <t>ロウジン</t>
    </rPh>
    <rPh sb="21" eb="22">
      <t>モウ</t>
    </rPh>
    <rPh sb="23" eb="24">
      <t>コ</t>
    </rPh>
    <rPh sb="26" eb="27">
      <t>イエ</t>
    </rPh>
    <rPh sb="28" eb="30">
      <t>カイゴ</t>
    </rPh>
    <rPh sb="35" eb="38">
      <t>ショウキボ</t>
    </rPh>
    <rPh sb="38" eb="41">
      <t>タキノウ</t>
    </rPh>
    <rPh sb="42" eb="44">
      <t>リヨウ</t>
    </rPh>
    <rPh sb="50" eb="51">
      <t>ガツ</t>
    </rPh>
    <rPh sb="52" eb="54">
      <t>ハントシ</t>
    </rPh>
    <rPh sb="54" eb="55">
      <t>コ</t>
    </rPh>
    <rPh sb="58" eb="60">
      <t>テモ</t>
    </rPh>
    <rPh sb="63" eb="64">
      <t>カネ</t>
    </rPh>
    <rPh sb="64" eb="65">
      <t>ソコ</t>
    </rPh>
    <rPh sb="70" eb="72">
      <t>カイゴ</t>
    </rPh>
    <rPh sb="76" eb="77">
      <t>チチ</t>
    </rPh>
    <rPh sb="78" eb="79">
      <t>カラダ</t>
    </rPh>
    <rPh sb="80" eb="81">
      <t>コワ</t>
    </rPh>
    <rPh sb="84" eb="86">
      <t>ジブン</t>
    </rPh>
    <rPh sb="87" eb="88">
      <t>イエ</t>
    </rPh>
    <rPh sb="89" eb="90">
      <t>チチ</t>
    </rPh>
    <rPh sb="91" eb="93">
      <t>カイゴ</t>
    </rPh>
    <rPh sb="94" eb="95">
      <t>ハハ</t>
    </rPh>
    <rPh sb="96" eb="98">
      <t>トクヨウ</t>
    </rPh>
    <rPh sb="98" eb="99">
      <t>マ</t>
    </rPh>
    <rPh sb="101" eb="104">
      <t>ショウキボ</t>
    </rPh>
    <rPh sb="104" eb="107">
      <t>タキノウ</t>
    </rPh>
    <rPh sb="116" eb="117">
      <t>ツキ</t>
    </rPh>
    <rPh sb="122" eb="124">
      <t>マンエン</t>
    </rPh>
    <rPh sb="129" eb="130">
      <t>カネ</t>
    </rPh>
    <rPh sb="131" eb="132">
      <t>ソコ</t>
    </rPh>
    <rPh sb="136" eb="137">
      <t>ナニ</t>
    </rPh>
    <rPh sb="138" eb="141">
      <t>ムリシ</t>
    </rPh>
    <rPh sb="142" eb="143">
      <t>カ</t>
    </rPh>
    <rPh sb="163" eb="164">
      <t>ツカ</t>
    </rPh>
    <phoneticPr fontId="2"/>
  </si>
  <si>
    <t>リバースモゲージがあるかを、行政や銀行に聞いてみる。そのほか、生保やショート先の変化を伝えたが、もう相談されているという状況だった。</t>
    <rPh sb="14" eb="16">
      <t>ギョウセイ</t>
    </rPh>
    <rPh sb="17" eb="19">
      <t>ギンコウ</t>
    </rPh>
    <rPh sb="20" eb="21">
      <t>キ</t>
    </rPh>
    <rPh sb="31" eb="33">
      <t>セイホ</t>
    </rPh>
    <rPh sb="38" eb="39">
      <t>サキ</t>
    </rPh>
    <rPh sb="40" eb="42">
      <t>ヘンカ</t>
    </rPh>
    <rPh sb="43" eb="44">
      <t>ツタ</t>
    </rPh>
    <rPh sb="50" eb="52">
      <t>ソウダン</t>
    </rPh>
    <rPh sb="60" eb="62">
      <t>ジョウキョウ</t>
    </rPh>
    <phoneticPr fontId="2"/>
  </si>
  <si>
    <t>父（99歳、要介護４）は特養に入所して2年半が経過。1週間に1回は面会ができていたのだが、コロナ禍になって面会不可となり、ライン面会となる。しかし、父の反応が全くなかったのでやめてしまった。この間、腰を骨折したようだが2か月後にやっと報告が。肺炎で3週間入院もしたようだ。病状について家族に報告が一つもなかった。先日、1年ぶりにやっと会えたのだが頬はこけ、無表情であまりの変わり果てた姿にショックを受けた。ここにきて面会ができることになったのだが条件がついた。県外者はダメ。双方がワクチン接種をしていないとダメ。ワクチンについては在宅介護をしている89歳の母は肝臓病があるため未接種。在宅介護を助けてくれる人がいないので副反応が強くなった場合のことを配慮し未接種。ゆえに面会できない。父の残された日数は限られている。なんとかしたい。施設の対応に対する不満をどこにぶつけたらよいか。</t>
    <rPh sb="0" eb="1">
      <t>チチ</t>
    </rPh>
    <rPh sb="4" eb="5">
      <t>サイ</t>
    </rPh>
    <rPh sb="6" eb="9">
      <t>ヨウカイゴ</t>
    </rPh>
    <rPh sb="12" eb="14">
      <t>トクヨウ</t>
    </rPh>
    <rPh sb="15" eb="17">
      <t>ニュウショ</t>
    </rPh>
    <rPh sb="20" eb="22">
      <t>ネンハン</t>
    </rPh>
    <rPh sb="23" eb="25">
      <t>ケイカ</t>
    </rPh>
    <rPh sb="27" eb="29">
      <t>シュウカン</t>
    </rPh>
    <rPh sb="31" eb="32">
      <t>カイ</t>
    </rPh>
    <rPh sb="33" eb="35">
      <t>メンカイ</t>
    </rPh>
    <rPh sb="48" eb="49">
      <t>カ</t>
    </rPh>
    <phoneticPr fontId="2"/>
  </si>
  <si>
    <t>施設での実情を行政の窓口に訴えてもよいのか、と問われたので「もちろんです」と伝えた。お父様とは多分、ご本人の慣れている「電話での会話」をしてみたらどうか。施設側からの反応が悪くても対面の面会ができないのなら、せめて残された時間、お父様のためにあきらめずに主張したら、と伝える。</t>
    <rPh sb="0" eb="2">
      <t>シセツ</t>
    </rPh>
    <rPh sb="4" eb="6">
      <t>ジツジョウ</t>
    </rPh>
    <rPh sb="7" eb="9">
      <t>ギョウセイ</t>
    </rPh>
    <rPh sb="10" eb="12">
      <t>マドグチ</t>
    </rPh>
    <rPh sb="13" eb="14">
      <t>ウッタ</t>
    </rPh>
    <rPh sb="23" eb="24">
      <t>ト</t>
    </rPh>
    <rPh sb="38" eb="39">
      <t>ツタ</t>
    </rPh>
    <rPh sb="43" eb="45">
      <t>トウサマ</t>
    </rPh>
    <rPh sb="47" eb="49">
      <t>タブン</t>
    </rPh>
    <rPh sb="51" eb="53">
      <t>ホンニン</t>
    </rPh>
    <rPh sb="54" eb="55">
      <t>ナ</t>
    </rPh>
    <rPh sb="60" eb="62">
      <t>デンワ</t>
    </rPh>
    <rPh sb="64" eb="66">
      <t>カイワ</t>
    </rPh>
    <rPh sb="77" eb="79">
      <t>シセツ</t>
    </rPh>
    <rPh sb="79" eb="80">
      <t>ガワ</t>
    </rPh>
    <rPh sb="83" eb="85">
      <t>ハンノウ</t>
    </rPh>
    <rPh sb="86" eb="87">
      <t>ワル</t>
    </rPh>
    <rPh sb="90" eb="92">
      <t>タイメン</t>
    </rPh>
    <rPh sb="93" eb="95">
      <t>メンカイ</t>
    </rPh>
    <rPh sb="107" eb="108">
      <t>ノコ</t>
    </rPh>
    <rPh sb="111" eb="113">
      <t>ジカン</t>
    </rPh>
    <rPh sb="115" eb="117">
      <t>トウサマ</t>
    </rPh>
    <rPh sb="127" eb="129">
      <t>シュチョウ</t>
    </rPh>
    <rPh sb="134" eb="135">
      <t>ツタ</t>
    </rPh>
    <phoneticPr fontId="2"/>
  </si>
  <si>
    <t>母要介護２，パーキンソン病と確定診断された。糖尿病で内科にかかっているが、春以降、神経内科受診していないが、受診した方がいいか。昼の薬が飲めていない。母はパートで働いていたので年金が少ない。将来的に施設入所となれば特養ホームしか選択肢はない。兄は山形に住んでいるので頼れない。娘さん自身、精神疾患があるため、母親といること自体、ストレスを抱えているとの話もありました。</t>
    <rPh sb="0" eb="1">
      <t>ハハ</t>
    </rPh>
    <rPh sb="1" eb="4">
      <t>ヨウカイゴ</t>
    </rPh>
    <rPh sb="12" eb="13">
      <t>ビョウ</t>
    </rPh>
    <rPh sb="14" eb="18">
      <t>カクテイシンダン</t>
    </rPh>
    <rPh sb="22" eb="25">
      <t>トウニョウビョウ</t>
    </rPh>
    <rPh sb="26" eb="28">
      <t>ナイカ</t>
    </rPh>
    <rPh sb="37" eb="38">
      <t>ハル</t>
    </rPh>
    <rPh sb="38" eb="40">
      <t>イコウ</t>
    </rPh>
    <rPh sb="41" eb="43">
      <t>シンケイ</t>
    </rPh>
    <rPh sb="43" eb="45">
      <t>ナイカ</t>
    </rPh>
    <rPh sb="45" eb="47">
      <t>ジュシン</t>
    </rPh>
    <rPh sb="54" eb="56">
      <t>ジュシン</t>
    </rPh>
    <rPh sb="58" eb="59">
      <t>ホウ</t>
    </rPh>
    <rPh sb="64" eb="65">
      <t>ヒル</t>
    </rPh>
    <rPh sb="66" eb="67">
      <t>クスリ</t>
    </rPh>
    <rPh sb="68" eb="69">
      <t>ノ</t>
    </rPh>
    <rPh sb="75" eb="76">
      <t>ハハ</t>
    </rPh>
    <rPh sb="81" eb="82">
      <t>ハタラ</t>
    </rPh>
    <rPh sb="88" eb="90">
      <t>ネンキン</t>
    </rPh>
    <rPh sb="91" eb="92">
      <t>スク</t>
    </rPh>
    <rPh sb="95" eb="97">
      <t>ショウライ</t>
    </rPh>
    <rPh sb="97" eb="98">
      <t>テキ</t>
    </rPh>
    <rPh sb="99" eb="103">
      <t>シセツニュウショ</t>
    </rPh>
    <rPh sb="107" eb="109">
      <t>トクヨウ</t>
    </rPh>
    <rPh sb="114" eb="117">
      <t>センタクシ</t>
    </rPh>
    <rPh sb="121" eb="122">
      <t>アニ</t>
    </rPh>
    <rPh sb="123" eb="125">
      <t>ヤマガタ</t>
    </rPh>
    <rPh sb="126" eb="127">
      <t>ス</t>
    </rPh>
    <rPh sb="133" eb="134">
      <t>タヨ</t>
    </rPh>
    <rPh sb="138" eb="139">
      <t>ムスメ</t>
    </rPh>
    <rPh sb="141" eb="143">
      <t>ジシン</t>
    </rPh>
    <rPh sb="144" eb="146">
      <t>セイシン</t>
    </rPh>
    <rPh sb="146" eb="148">
      <t>シッカン</t>
    </rPh>
    <rPh sb="154" eb="156">
      <t>ハハオヤ</t>
    </rPh>
    <rPh sb="161" eb="163">
      <t>ジタイ</t>
    </rPh>
    <rPh sb="169" eb="170">
      <t>カカ</t>
    </rPh>
    <rPh sb="176" eb="177">
      <t>ハナシ</t>
    </rPh>
    <phoneticPr fontId="2"/>
  </si>
  <si>
    <t>訪問看護週に1回受けているので、看護師に相談してみてはどうか。糖尿病内科より神経内科の薬も処方されているらしいが、昼の薬については娘が在宅勤務なのでその場で確認した方が良いとアドバイスしました。経済的問題については将来的に自治体に相談してみてはどうかと伝えました。娘自身、精神疾患があるため担当ケースワーカーがいるのでそちらへ相談されてもいいのではないかとアドバイスしました。</t>
    <rPh sb="0" eb="4">
      <t>ホウモンカンゴ</t>
    </rPh>
    <rPh sb="4" eb="5">
      <t>シュウ</t>
    </rPh>
    <rPh sb="7" eb="8">
      <t>カイ</t>
    </rPh>
    <rPh sb="8" eb="9">
      <t>ウ</t>
    </rPh>
    <rPh sb="16" eb="19">
      <t>カンゴシ</t>
    </rPh>
    <rPh sb="20" eb="22">
      <t>ソウダン</t>
    </rPh>
    <rPh sb="31" eb="33">
      <t>トウニョウ</t>
    </rPh>
    <rPh sb="33" eb="34">
      <t>ビョウ</t>
    </rPh>
    <rPh sb="34" eb="36">
      <t>ナイカ</t>
    </rPh>
    <rPh sb="38" eb="40">
      <t>シンケイ</t>
    </rPh>
    <rPh sb="40" eb="42">
      <t>ナイカ</t>
    </rPh>
    <rPh sb="43" eb="44">
      <t>クスリ</t>
    </rPh>
    <rPh sb="45" eb="47">
      <t>ショホウ</t>
    </rPh>
    <rPh sb="57" eb="58">
      <t>ヒル</t>
    </rPh>
    <rPh sb="59" eb="60">
      <t>クスリ</t>
    </rPh>
    <rPh sb="65" eb="66">
      <t>ムスメ</t>
    </rPh>
    <rPh sb="67" eb="69">
      <t>ザイタク</t>
    </rPh>
    <rPh sb="69" eb="71">
      <t>キンム</t>
    </rPh>
    <rPh sb="76" eb="77">
      <t>バ</t>
    </rPh>
    <rPh sb="78" eb="80">
      <t>カクニン</t>
    </rPh>
    <rPh sb="82" eb="83">
      <t>ホウ</t>
    </rPh>
    <rPh sb="84" eb="85">
      <t>ヨ</t>
    </rPh>
    <rPh sb="97" eb="102">
      <t>ケイザイテキモンダイ</t>
    </rPh>
    <phoneticPr fontId="2"/>
  </si>
  <si>
    <t>富山</t>
    <rPh sb="0" eb="2">
      <t>トヤマ</t>
    </rPh>
    <phoneticPr fontId="2"/>
  </si>
  <si>
    <t>遠距離介護で月の半分は県外に住む母親（富山県）の家に行き、泊まり介護をしている。母は難病で病院も指定され、要介護認定を受け訪看、訪介も利用。自分（娘）は神奈川県で兄も神奈川県、毎月、半月も家を空けることは大変で、施設入所を考え、ケアマネに相談したが、医療行為もあり富山ではなかなか見つからず、サ高住で受けてくれる施設が見つかったが、緊急時、病院搬送時に家族が駆けつけてくれることが要件にあり、対応が難しいこともあると伝えると入所できなくなってしまった。どうしたらよいかと相談。</t>
    <rPh sb="0" eb="3">
      <t>エンキョリ</t>
    </rPh>
    <rPh sb="3" eb="5">
      <t>カイゴ</t>
    </rPh>
    <rPh sb="6" eb="7">
      <t>ツキ</t>
    </rPh>
    <rPh sb="8" eb="10">
      <t>ハンブン</t>
    </rPh>
    <rPh sb="11" eb="13">
      <t>ケンガイ</t>
    </rPh>
    <rPh sb="14" eb="15">
      <t>ス</t>
    </rPh>
    <rPh sb="16" eb="18">
      <t>ハハオヤ</t>
    </rPh>
    <rPh sb="19" eb="21">
      <t>トヤマ</t>
    </rPh>
    <rPh sb="21" eb="22">
      <t>ケン</t>
    </rPh>
    <rPh sb="24" eb="25">
      <t>イエ</t>
    </rPh>
    <rPh sb="26" eb="27">
      <t>イ</t>
    </rPh>
    <rPh sb="29" eb="30">
      <t>トマリ</t>
    </rPh>
    <rPh sb="32" eb="34">
      <t>カイゴ</t>
    </rPh>
    <rPh sb="40" eb="41">
      <t>ハハ</t>
    </rPh>
    <rPh sb="42" eb="44">
      <t>ナンビョウ</t>
    </rPh>
    <rPh sb="45" eb="47">
      <t>ビョウイン</t>
    </rPh>
    <rPh sb="48" eb="50">
      <t>シテイ</t>
    </rPh>
    <rPh sb="53" eb="58">
      <t>ヨウカイゴニンテイ</t>
    </rPh>
    <rPh sb="59" eb="60">
      <t>ウ</t>
    </rPh>
    <rPh sb="61" eb="63">
      <t>ホウカン</t>
    </rPh>
    <rPh sb="64" eb="65">
      <t>ホウ</t>
    </rPh>
    <rPh sb="94" eb="95">
      <t>イエ</t>
    </rPh>
    <phoneticPr fontId="2"/>
  </si>
  <si>
    <t>富山県でなかなか希望施設が見つからないとのことで他県も検討してみてはと助言。また、特養は何百人も入所待ちと聞くので申し込みしても無駄と思われていたが、医療行為など条件はあるが以前のように数年待ちではなくなっていることを伝えると、特養も再検討してみると。</t>
    <rPh sb="0" eb="3">
      <t>トヤマケン</t>
    </rPh>
    <rPh sb="8" eb="12">
      <t>キボウシセツ</t>
    </rPh>
    <rPh sb="13" eb="14">
      <t>ミ</t>
    </rPh>
    <rPh sb="24" eb="26">
      <t>タケン</t>
    </rPh>
    <rPh sb="27" eb="29">
      <t>ケントウ</t>
    </rPh>
    <rPh sb="35" eb="37">
      <t>ジョゲン</t>
    </rPh>
    <rPh sb="41" eb="43">
      <t>トクヨウ</t>
    </rPh>
    <rPh sb="44" eb="45">
      <t>ナニ</t>
    </rPh>
    <rPh sb="45" eb="46">
      <t>ヒャク</t>
    </rPh>
    <rPh sb="46" eb="47">
      <t>ニン</t>
    </rPh>
    <rPh sb="48" eb="50">
      <t>ニュウショ</t>
    </rPh>
    <rPh sb="50" eb="51">
      <t>マ</t>
    </rPh>
    <rPh sb="53" eb="54">
      <t>キ</t>
    </rPh>
    <rPh sb="57" eb="58">
      <t>モウ</t>
    </rPh>
    <rPh sb="59" eb="60">
      <t>コ</t>
    </rPh>
    <rPh sb="64" eb="66">
      <t>ムダ</t>
    </rPh>
    <rPh sb="67" eb="68">
      <t>オモ</t>
    </rPh>
    <phoneticPr fontId="2"/>
  </si>
  <si>
    <t>清瀬市</t>
    <rPh sb="0" eb="2">
      <t>キヨセ</t>
    </rPh>
    <rPh sb="2" eb="3">
      <t>シ</t>
    </rPh>
    <phoneticPr fontId="2"/>
  </si>
  <si>
    <t>姉91歳、デイサービス週5回、認知症で独居。息子夫婦が近隣に住んでいる。成年後見人が息子が担っていて、金銭管理は息子。姉から毎日のように息子がお金を持ってこなくて困っている、と電話があり、疲れてしまう。認知症なので。</t>
    <rPh sb="0" eb="1">
      <t>アネ</t>
    </rPh>
    <rPh sb="3" eb="4">
      <t>サイ</t>
    </rPh>
    <rPh sb="11" eb="12">
      <t>シュウ</t>
    </rPh>
    <rPh sb="13" eb="14">
      <t>カイ</t>
    </rPh>
    <rPh sb="15" eb="18">
      <t>ニンチショウ</t>
    </rPh>
    <rPh sb="19" eb="21">
      <t>ドッキョ</t>
    </rPh>
    <rPh sb="22" eb="26">
      <t>ムスコフウフ</t>
    </rPh>
    <rPh sb="27" eb="29">
      <t>キンリン</t>
    </rPh>
    <rPh sb="30" eb="31">
      <t>ス</t>
    </rPh>
    <rPh sb="36" eb="41">
      <t>セイネンコウケンニン</t>
    </rPh>
    <rPh sb="42" eb="44">
      <t>ムスコ</t>
    </rPh>
    <rPh sb="45" eb="46">
      <t>ニナ</t>
    </rPh>
    <rPh sb="51" eb="53">
      <t>キンセン</t>
    </rPh>
    <rPh sb="53" eb="55">
      <t>カンリ</t>
    </rPh>
    <rPh sb="56" eb="58">
      <t>ムスコ</t>
    </rPh>
    <rPh sb="59" eb="60">
      <t>アネ</t>
    </rPh>
    <rPh sb="62" eb="64">
      <t>マイニチ</t>
    </rPh>
    <rPh sb="68" eb="70">
      <t>ムスコ</t>
    </rPh>
    <rPh sb="72" eb="73">
      <t>カネ</t>
    </rPh>
    <rPh sb="74" eb="75">
      <t>モ</t>
    </rPh>
    <rPh sb="81" eb="82">
      <t>コマ</t>
    </rPh>
    <rPh sb="88" eb="90">
      <t>デンワ</t>
    </rPh>
    <rPh sb="94" eb="95">
      <t>ツカ</t>
    </rPh>
    <rPh sb="101" eb="104">
      <t>ニンチショウ</t>
    </rPh>
    <phoneticPr fontId="2"/>
  </si>
  <si>
    <t>姉の訴えを傾聴に努めては、と助言。話をきいてくれたことで少しスッキリしたと。</t>
    <rPh sb="0" eb="1">
      <t>アネ</t>
    </rPh>
    <rPh sb="2" eb="3">
      <t>ウッタ</t>
    </rPh>
    <rPh sb="5" eb="7">
      <t>ケイチョウ</t>
    </rPh>
    <rPh sb="8" eb="9">
      <t>ツト</t>
    </rPh>
    <rPh sb="14" eb="16">
      <t>ジョゲン</t>
    </rPh>
    <rPh sb="17" eb="18">
      <t>ハナシ</t>
    </rPh>
    <rPh sb="28" eb="29">
      <t>スコ</t>
    </rPh>
    <phoneticPr fontId="2"/>
  </si>
  <si>
    <t>90歳代の母が老健入所中。胃ろう、寝たきり。食費が2万数千円上がった。胃ろうでリカバリー1日3回で実費は900円くらいのはず。値上げの説明はあいまいで上乗せされているのではないか。下痢止めの薬で便が出なくなり救急搬送されたこともあったが、施設の医師に言っても変更してもらえない。入所時、エアマット利用の約束であったが他に優先させるべき利用者がいるとはずされてしまった。10数万円で自費購入して使用しているが、納得がいかない。苦情を強く言えば退所を迫られたり、本人に嫌がらせをされるかも知れないと思い、言えない。</t>
    <rPh sb="2" eb="4">
      <t>サイダイ</t>
    </rPh>
    <rPh sb="5" eb="6">
      <t>ハハ</t>
    </rPh>
    <rPh sb="7" eb="9">
      <t>ロウケン</t>
    </rPh>
    <rPh sb="9" eb="11">
      <t>ニュウショ</t>
    </rPh>
    <rPh sb="11" eb="12">
      <t>チュウ</t>
    </rPh>
    <rPh sb="13" eb="14">
      <t>イ</t>
    </rPh>
    <rPh sb="17" eb="18">
      <t>ネ</t>
    </rPh>
    <rPh sb="22" eb="24">
      <t>ショクヒ</t>
    </rPh>
    <rPh sb="26" eb="27">
      <t>マン</t>
    </rPh>
    <rPh sb="27" eb="30">
      <t>スウセンエン</t>
    </rPh>
    <rPh sb="30" eb="31">
      <t>ア</t>
    </rPh>
    <rPh sb="35" eb="36">
      <t>イ</t>
    </rPh>
    <rPh sb="45" eb="46">
      <t>ヒ</t>
    </rPh>
    <rPh sb="47" eb="48">
      <t>カイ</t>
    </rPh>
    <rPh sb="49" eb="51">
      <t>ジッピ</t>
    </rPh>
    <rPh sb="55" eb="56">
      <t>エン</t>
    </rPh>
    <rPh sb="63" eb="65">
      <t>ネア</t>
    </rPh>
    <rPh sb="67" eb="69">
      <t>セツメイ</t>
    </rPh>
    <rPh sb="75" eb="77">
      <t>ウワノ</t>
    </rPh>
    <rPh sb="90" eb="93">
      <t>ゲリド</t>
    </rPh>
    <rPh sb="95" eb="96">
      <t>クスリ</t>
    </rPh>
    <rPh sb="97" eb="98">
      <t>ベン</t>
    </rPh>
    <rPh sb="99" eb="100">
      <t>デ</t>
    </rPh>
    <rPh sb="104" eb="106">
      <t>キュウキュウ</t>
    </rPh>
    <rPh sb="106" eb="108">
      <t>ハンソウ</t>
    </rPh>
    <rPh sb="119" eb="121">
      <t>シセツ</t>
    </rPh>
    <rPh sb="122" eb="124">
      <t>イシ</t>
    </rPh>
    <rPh sb="125" eb="126">
      <t>イ</t>
    </rPh>
    <rPh sb="129" eb="131">
      <t>ヘンコウ</t>
    </rPh>
    <rPh sb="139" eb="142">
      <t>ニュウショジ</t>
    </rPh>
    <rPh sb="148" eb="150">
      <t>リヨウ</t>
    </rPh>
    <rPh sb="151" eb="153">
      <t>ヤクソク</t>
    </rPh>
    <rPh sb="158" eb="159">
      <t>タ</t>
    </rPh>
    <rPh sb="160" eb="162">
      <t>ユウセン</t>
    </rPh>
    <rPh sb="167" eb="170">
      <t>リヨウシャ</t>
    </rPh>
    <rPh sb="186" eb="189">
      <t>スウマンエン</t>
    </rPh>
    <rPh sb="190" eb="194">
      <t>ジヒコウニュウ</t>
    </rPh>
    <rPh sb="196" eb="198">
      <t>シヨウ</t>
    </rPh>
    <rPh sb="204" eb="206">
      <t>ナットク</t>
    </rPh>
    <rPh sb="212" eb="214">
      <t>クジョウ</t>
    </rPh>
    <rPh sb="215" eb="216">
      <t>ツヨ</t>
    </rPh>
    <rPh sb="217" eb="218">
      <t>イ</t>
    </rPh>
    <rPh sb="220" eb="222">
      <t>タイショ</t>
    </rPh>
    <rPh sb="223" eb="224">
      <t>セマ</t>
    </rPh>
    <rPh sb="229" eb="231">
      <t>ホンニン</t>
    </rPh>
    <rPh sb="232" eb="233">
      <t>イヤ</t>
    </rPh>
    <rPh sb="242" eb="243">
      <t>シ</t>
    </rPh>
    <rPh sb="247" eb="248">
      <t>オモ</t>
    </rPh>
    <rPh sb="250" eb="251">
      <t>イ</t>
    </rPh>
    <phoneticPr fontId="2"/>
  </si>
  <si>
    <t>聞いてほしかったとのこと。</t>
    <rPh sb="0" eb="1">
      <t>キ</t>
    </rPh>
    <phoneticPr fontId="2"/>
  </si>
  <si>
    <t>両親は兵庫県で二人で暮らしています。この頃、母親が同じことを繰り返したり、おかしいところがある。父親は糖尿病もあり、母と二人でいるとケンカになってしまい、閉口している様子。母は、「絶対私は丈夫なので」と、風邪を引いても病院に行かない。一度、1年半前に受診したが特に問題なく安心している。受診をさせたいが何か良い方法は？</t>
    <rPh sb="0" eb="2">
      <t>リョウシン</t>
    </rPh>
    <rPh sb="3" eb="6">
      <t>ヒョウゴケン</t>
    </rPh>
    <rPh sb="7" eb="9">
      <t>フタリ</t>
    </rPh>
    <rPh sb="10" eb="11">
      <t>ク</t>
    </rPh>
    <rPh sb="20" eb="21">
      <t>ゴロ</t>
    </rPh>
    <rPh sb="22" eb="24">
      <t>ハハオヤ</t>
    </rPh>
    <rPh sb="25" eb="26">
      <t>オナ</t>
    </rPh>
    <rPh sb="30" eb="31">
      <t>ク</t>
    </rPh>
    <rPh sb="32" eb="33">
      <t>カエ</t>
    </rPh>
    <rPh sb="48" eb="50">
      <t>チチオヤ</t>
    </rPh>
    <rPh sb="51" eb="54">
      <t>トウニョウビョウ</t>
    </rPh>
    <rPh sb="58" eb="59">
      <t>ハハ</t>
    </rPh>
    <rPh sb="60" eb="62">
      <t>フタリ</t>
    </rPh>
    <rPh sb="77" eb="79">
      <t>ヘイコウ</t>
    </rPh>
    <rPh sb="83" eb="85">
      <t>ヨウス</t>
    </rPh>
    <rPh sb="86" eb="87">
      <t>ハハ</t>
    </rPh>
    <rPh sb="90" eb="92">
      <t>ゼッタイ</t>
    </rPh>
    <rPh sb="92" eb="93">
      <t>ワタシ</t>
    </rPh>
    <rPh sb="94" eb="96">
      <t>ジョウブ</t>
    </rPh>
    <rPh sb="102" eb="104">
      <t>カゼ</t>
    </rPh>
    <rPh sb="105" eb="106">
      <t>ヒ</t>
    </rPh>
    <rPh sb="109" eb="111">
      <t>ビョウイン</t>
    </rPh>
    <rPh sb="112" eb="113">
      <t>イ</t>
    </rPh>
    <rPh sb="117" eb="119">
      <t>イチド</t>
    </rPh>
    <rPh sb="121" eb="124">
      <t>ネンハンマエ</t>
    </rPh>
    <rPh sb="125" eb="127">
      <t>ジュシン</t>
    </rPh>
    <rPh sb="130" eb="131">
      <t>トク</t>
    </rPh>
    <rPh sb="132" eb="134">
      <t>モンダイ</t>
    </rPh>
    <rPh sb="136" eb="138">
      <t>アンシン</t>
    </rPh>
    <rPh sb="143" eb="145">
      <t>ジュシン</t>
    </rPh>
    <rPh sb="151" eb="152">
      <t>ナニ</t>
    </rPh>
    <rPh sb="153" eb="154">
      <t>ヨ</t>
    </rPh>
    <rPh sb="155" eb="157">
      <t>ホウホウ</t>
    </rPh>
    <phoneticPr fontId="2"/>
  </si>
  <si>
    <t>遠方におられる娘さんがお母様の変化に気づいていただいたのは良かった。早期に発見し、受診、治療対応と進むのが望ましい。受診についてはお父様のかかりつけ医に同行して診てもらったり、ちょっと風邪を引いたときに受診して診てもらうなど助言しています。正直に、1年半たったので再度受診をしてなんでもなければ良しとして話してみることも。兵庫県支部を紹介。</t>
    <rPh sb="0" eb="2">
      <t>エンポウ</t>
    </rPh>
    <rPh sb="7" eb="8">
      <t>ムスメ</t>
    </rPh>
    <rPh sb="12" eb="14">
      <t>カアサマ</t>
    </rPh>
    <rPh sb="15" eb="17">
      <t>ヘンカ</t>
    </rPh>
    <rPh sb="18" eb="19">
      <t>キ</t>
    </rPh>
    <rPh sb="29" eb="30">
      <t>ヨ</t>
    </rPh>
    <rPh sb="34" eb="36">
      <t>ソウキ</t>
    </rPh>
    <rPh sb="37" eb="39">
      <t>ハッケン</t>
    </rPh>
    <rPh sb="41" eb="43">
      <t>ジュシン</t>
    </rPh>
    <rPh sb="44" eb="46">
      <t>チリョウ</t>
    </rPh>
    <rPh sb="46" eb="48">
      <t>タイオウ</t>
    </rPh>
    <rPh sb="49" eb="50">
      <t>スス</t>
    </rPh>
    <rPh sb="53" eb="54">
      <t>ノゾ</t>
    </rPh>
    <rPh sb="58" eb="60">
      <t>ジュシン</t>
    </rPh>
    <rPh sb="66" eb="68">
      <t>トウサマ</t>
    </rPh>
    <rPh sb="74" eb="75">
      <t>イ</t>
    </rPh>
    <rPh sb="76" eb="78">
      <t>ドウコウ</t>
    </rPh>
    <rPh sb="80" eb="81">
      <t>ミ</t>
    </rPh>
    <rPh sb="92" eb="94">
      <t>カゼ</t>
    </rPh>
    <rPh sb="95" eb="96">
      <t>ヒ</t>
    </rPh>
    <rPh sb="101" eb="103">
      <t>ジュシン</t>
    </rPh>
    <rPh sb="105" eb="106">
      <t>ミ</t>
    </rPh>
    <rPh sb="112" eb="114">
      <t>ジョゲン</t>
    </rPh>
    <rPh sb="120" eb="122">
      <t>ショウジキ</t>
    </rPh>
    <rPh sb="125" eb="127">
      <t>ネンハン</t>
    </rPh>
    <rPh sb="132" eb="134">
      <t>サイド</t>
    </rPh>
    <rPh sb="134" eb="136">
      <t>ジュシン</t>
    </rPh>
    <rPh sb="147" eb="148">
      <t>ヨ</t>
    </rPh>
    <rPh sb="152" eb="153">
      <t>ハナ</t>
    </rPh>
    <rPh sb="161" eb="164">
      <t>ヒョウゴケン</t>
    </rPh>
    <rPh sb="164" eb="166">
      <t>シブ</t>
    </rPh>
    <rPh sb="167" eb="169">
      <t>ショウカイ</t>
    </rPh>
    <phoneticPr fontId="2"/>
  </si>
  <si>
    <t>私（夫71歳）の妻（70歳、要介護５）は、認知症とうつで3年間入院していて、その後特養に入所した。口から食べられなくなり、胃ろうの手術を受けて長期入院となっています。病院の費用が高い。オムツ代、寝間着その他で月17万円を支払っています。特に手術は別の病院でしたので、1650円/日かかった。1日、650円の支払で20万～30万違ってくる（リース料はまちまち）。私の年金を丸々全部、病院の支払いにあてている。妻の年金10万で月5万は公共料金で消えてしまう。あとは退職金を崩して生活をしていかなければならない。何とかしてほしい。</t>
    <rPh sb="0" eb="1">
      <t>ワタシ</t>
    </rPh>
    <rPh sb="2" eb="3">
      <t>オット</t>
    </rPh>
    <rPh sb="5" eb="6">
      <t>サイ</t>
    </rPh>
    <rPh sb="8" eb="9">
      <t>ツマ</t>
    </rPh>
    <rPh sb="12" eb="13">
      <t>サイ</t>
    </rPh>
    <rPh sb="14" eb="17">
      <t>ヨウカイゴ</t>
    </rPh>
    <rPh sb="21" eb="24">
      <t>ニンチショウ</t>
    </rPh>
    <rPh sb="139" eb="140">
      <t>ヒ</t>
    </rPh>
    <rPh sb="146" eb="147">
      <t>ヒ</t>
    </rPh>
    <rPh sb="151" eb="152">
      <t>エン</t>
    </rPh>
    <rPh sb="153" eb="155">
      <t>シハラ</t>
    </rPh>
    <rPh sb="158" eb="159">
      <t>マン</t>
    </rPh>
    <rPh sb="162" eb="163">
      <t>マン</t>
    </rPh>
    <rPh sb="163" eb="164">
      <t>チガ</t>
    </rPh>
    <rPh sb="172" eb="173">
      <t>リョウ</t>
    </rPh>
    <rPh sb="180" eb="181">
      <t>ワタシ</t>
    </rPh>
    <rPh sb="182" eb="184">
      <t>ネンキン</t>
    </rPh>
    <rPh sb="185" eb="187">
      <t>マルマル</t>
    </rPh>
    <rPh sb="187" eb="189">
      <t>ゼンブ</t>
    </rPh>
    <rPh sb="190" eb="192">
      <t>ビョウイン</t>
    </rPh>
    <rPh sb="193" eb="195">
      <t>シハラ</t>
    </rPh>
    <rPh sb="203" eb="204">
      <t>ツマ</t>
    </rPh>
    <rPh sb="205" eb="207">
      <t>ネンキン</t>
    </rPh>
    <rPh sb="209" eb="210">
      <t>マン</t>
    </rPh>
    <rPh sb="211" eb="212">
      <t>ツキ</t>
    </rPh>
    <rPh sb="213" eb="214">
      <t>マン</t>
    </rPh>
    <rPh sb="215" eb="217">
      <t>コウキョウ</t>
    </rPh>
    <rPh sb="217" eb="219">
      <t>リョウキン</t>
    </rPh>
    <rPh sb="220" eb="221">
      <t>キ</t>
    </rPh>
    <rPh sb="230" eb="233">
      <t>タイショクキン</t>
    </rPh>
    <rPh sb="234" eb="235">
      <t>クズ</t>
    </rPh>
    <rPh sb="237" eb="239">
      <t>セイカツ</t>
    </rPh>
    <rPh sb="253" eb="254">
      <t>ナン</t>
    </rPh>
    <phoneticPr fontId="2"/>
  </si>
  <si>
    <t>入院費にかかるお金が多額で生活を苦しめていることを理解しました。ご本人様の意向を報告しますとお伝えすると少し安心された様子でした。</t>
    <rPh sb="0" eb="2">
      <t>ニュウイン</t>
    </rPh>
    <rPh sb="2" eb="3">
      <t>ヒ</t>
    </rPh>
    <rPh sb="8" eb="9">
      <t>カネ</t>
    </rPh>
    <rPh sb="10" eb="12">
      <t>タガク</t>
    </rPh>
    <rPh sb="13" eb="15">
      <t>セイカツ</t>
    </rPh>
    <rPh sb="16" eb="17">
      <t>クル</t>
    </rPh>
    <rPh sb="25" eb="27">
      <t>リカイ</t>
    </rPh>
    <rPh sb="33" eb="35">
      <t>ホンニン</t>
    </rPh>
    <rPh sb="35" eb="36">
      <t>サマ</t>
    </rPh>
    <rPh sb="37" eb="39">
      <t>イコウ</t>
    </rPh>
    <rPh sb="40" eb="42">
      <t>ホウコク</t>
    </rPh>
    <rPh sb="47" eb="48">
      <t>ツタ</t>
    </rPh>
    <rPh sb="52" eb="53">
      <t>スコ</t>
    </rPh>
    <rPh sb="54" eb="56">
      <t>アンシン</t>
    </rPh>
    <rPh sb="59" eb="61">
      <t>ヨウス</t>
    </rPh>
    <phoneticPr fontId="2"/>
  </si>
  <si>
    <t>相談者（51歳独身。2年前に介護離職）は母（73歳、要介護５，2年前から胃ろう、寝たきり）と父（83歳、要支援１）を一人で介護している。月2回、一泊二日でショートステイを利用しているが、介護と家事に追われ、心身共に限界を迎えていると。自分でも痛感している。ケアマネに相談してもケアプランを作るだけで介護者のことは眼中にないように思われる。辛い。弟がいるが、弟の家族には迷惑をかけたくないので現状では全く話していないし助けも求められない。</t>
    <rPh sb="0" eb="2">
      <t>ソウダン</t>
    </rPh>
    <rPh sb="2" eb="3">
      <t>シャ</t>
    </rPh>
    <rPh sb="6" eb="7">
      <t>サイ</t>
    </rPh>
    <rPh sb="7" eb="9">
      <t>ドクシン</t>
    </rPh>
    <rPh sb="11" eb="13">
      <t>ネンマエ</t>
    </rPh>
    <rPh sb="14" eb="16">
      <t>カイゴ</t>
    </rPh>
    <rPh sb="16" eb="18">
      <t>リショク</t>
    </rPh>
    <rPh sb="20" eb="21">
      <t>ハハ</t>
    </rPh>
    <rPh sb="24" eb="25">
      <t>サイ</t>
    </rPh>
    <rPh sb="26" eb="29">
      <t>ヨウカイゴ</t>
    </rPh>
    <rPh sb="32" eb="34">
      <t>ネンマエ</t>
    </rPh>
    <rPh sb="36" eb="37">
      <t>イ</t>
    </rPh>
    <rPh sb="40" eb="41">
      <t>ネ</t>
    </rPh>
    <rPh sb="46" eb="47">
      <t>チチ</t>
    </rPh>
    <rPh sb="50" eb="51">
      <t>サイ</t>
    </rPh>
    <rPh sb="52" eb="55">
      <t>ヨウシエン</t>
    </rPh>
    <rPh sb="58" eb="60">
      <t>ヒトリ</t>
    </rPh>
    <rPh sb="61" eb="63">
      <t>カイゴ</t>
    </rPh>
    <rPh sb="68" eb="69">
      <t>ツキ</t>
    </rPh>
    <rPh sb="70" eb="71">
      <t>カイ</t>
    </rPh>
    <rPh sb="72" eb="74">
      <t>イッパク</t>
    </rPh>
    <rPh sb="74" eb="76">
      <t>フツカ</t>
    </rPh>
    <rPh sb="85" eb="87">
      <t>リヨウ</t>
    </rPh>
    <rPh sb="93" eb="95">
      <t>カイゴ</t>
    </rPh>
    <rPh sb="96" eb="98">
      <t>カジ</t>
    </rPh>
    <rPh sb="99" eb="100">
      <t>オ</t>
    </rPh>
    <rPh sb="103" eb="105">
      <t>シンシン</t>
    </rPh>
    <rPh sb="105" eb="106">
      <t>トモ</t>
    </rPh>
    <rPh sb="107" eb="109">
      <t>ゲンカイ</t>
    </rPh>
    <rPh sb="110" eb="111">
      <t>ムカ</t>
    </rPh>
    <rPh sb="117" eb="119">
      <t>ジブン</t>
    </rPh>
    <rPh sb="121" eb="123">
      <t>ツウカン</t>
    </rPh>
    <rPh sb="133" eb="135">
      <t>ソウダン</t>
    </rPh>
    <rPh sb="144" eb="145">
      <t>ツク</t>
    </rPh>
    <rPh sb="149" eb="152">
      <t>カイゴシャ</t>
    </rPh>
    <rPh sb="156" eb="158">
      <t>ガンチュウ</t>
    </rPh>
    <rPh sb="164" eb="165">
      <t>オモ</t>
    </rPh>
    <rPh sb="169" eb="170">
      <t>ツラ</t>
    </rPh>
    <rPh sb="172" eb="173">
      <t>オトウト</t>
    </rPh>
    <rPh sb="178" eb="179">
      <t>オトウト</t>
    </rPh>
    <rPh sb="180" eb="182">
      <t>カゾク</t>
    </rPh>
    <rPh sb="184" eb="186">
      <t>メイワク</t>
    </rPh>
    <rPh sb="195" eb="197">
      <t>ゲンジョウ</t>
    </rPh>
    <rPh sb="199" eb="200">
      <t>マッタ</t>
    </rPh>
    <rPh sb="201" eb="202">
      <t>ハナ</t>
    </rPh>
    <rPh sb="208" eb="209">
      <t>タス</t>
    </rPh>
    <rPh sb="211" eb="212">
      <t>モト</t>
    </rPh>
    <phoneticPr fontId="2"/>
  </si>
  <si>
    <t>もう一人でする介護に限界が来ていると力説する。弟さんに現状を伝え、分担してもらうこと（例えば少なくともショートステイを2泊3日でとり、経済的に無理なのであれば、お父さんは弟さん宅に泊まってもらうとか）を一緒に考え、実行する時期ではないかと話す。</t>
    <rPh sb="2" eb="4">
      <t>ヒトリ</t>
    </rPh>
    <rPh sb="7" eb="9">
      <t>カイゴ</t>
    </rPh>
    <rPh sb="10" eb="12">
      <t>ゲンカイ</t>
    </rPh>
    <rPh sb="13" eb="14">
      <t>キ</t>
    </rPh>
    <rPh sb="18" eb="20">
      <t>リキセツ</t>
    </rPh>
    <rPh sb="23" eb="24">
      <t>オトウト</t>
    </rPh>
    <rPh sb="27" eb="29">
      <t>ゲンジョウ</t>
    </rPh>
    <rPh sb="30" eb="31">
      <t>ツタ</t>
    </rPh>
    <rPh sb="33" eb="35">
      <t>ブンタン</t>
    </rPh>
    <rPh sb="43" eb="44">
      <t>タト</t>
    </rPh>
    <rPh sb="46" eb="47">
      <t>スク</t>
    </rPh>
    <rPh sb="60" eb="61">
      <t>ハク</t>
    </rPh>
    <rPh sb="62" eb="63">
      <t>ヒ</t>
    </rPh>
    <rPh sb="67" eb="70">
      <t>ケイザイテキ</t>
    </rPh>
    <rPh sb="71" eb="73">
      <t>ムリ</t>
    </rPh>
    <rPh sb="81" eb="82">
      <t>トウ</t>
    </rPh>
    <rPh sb="85" eb="86">
      <t>オトウト</t>
    </rPh>
    <rPh sb="88" eb="89">
      <t>タク</t>
    </rPh>
    <rPh sb="90" eb="91">
      <t>ト</t>
    </rPh>
    <rPh sb="101" eb="103">
      <t>イッショ</t>
    </rPh>
    <rPh sb="104" eb="105">
      <t>カンガ</t>
    </rPh>
    <rPh sb="107" eb="109">
      <t>ジッコウ</t>
    </rPh>
    <rPh sb="111" eb="113">
      <t>ジキ</t>
    </rPh>
    <rPh sb="119" eb="120">
      <t>ハナ</t>
    </rPh>
    <phoneticPr fontId="2"/>
  </si>
  <si>
    <t>両親、大阪で二人暮らし。母が認知症、食事も作れない。父はインシュリン自己注射もできなくなっており、近くに住む妹が介護にあたってきた。在宅サービス利用してきたが、ケアマネジャーから限界と言われて、妹と同居することになった。同居して半年経過した。着のみ着のままで同居になったこともあるが、「帰宅願望」が強くなっている。時々、家に帰ってもいた。転んで救急搬送されたりしたが、現在は父が帰れなくなった。ショートステイ毎週3日利用しているが妹の負担軽減にはなっていないようだ。母は認知症があるので、グループホームを利用したいが、2人分の年金がかかる。二人とも要介護２，今後は３になりそうだが。特養ホームも視野に入れているが２人分となると蓄えがあっても厳しい。（いつか無くなる）どうしたらよいか。</t>
    <rPh sb="0" eb="2">
      <t>リョウシン</t>
    </rPh>
    <rPh sb="3" eb="5">
      <t>オオサカ</t>
    </rPh>
    <rPh sb="6" eb="9">
      <t>フタリク</t>
    </rPh>
    <rPh sb="12" eb="13">
      <t>ハハ</t>
    </rPh>
    <rPh sb="14" eb="17">
      <t>ニンチショウ</t>
    </rPh>
    <rPh sb="18" eb="20">
      <t>ショクジ</t>
    </rPh>
    <rPh sb="21" eb="22">
      <t>ツク</t>
    </rPh>
    <rPh sb="26" eb="27">
      <t>チチ</t>
    </rPh>
    <rPh sb="34" eb="38">
      <t>ジコチュウシャ</t>
    </rPh>
    <rPh sb="49" eb="50">
      <t>チカ</t>
    </rPh>
    <rPh sb="52" eb="53">
      <t>ス</t>
    </rPh>
    <rPh sb="54" eb="55">
      <t>イモウト</t>
    </rPh>
    <rPh sb="320" eb="321">
      <t>キビ</t>
    </rPh>
    <rPh sb="328" eb="329">
      <t>ナ</t>
    </rPh>
    <phoneticPr fontId="2"/>
  </si>
  <si>
    <t>施設入所についてはお住いの自治体のケースワーカー、地区担当職員に相談してみてはどうか。将来的に生活保護係にも相談してはどうかと伝えた。</t>
    <rPh sb="0" eb="4">
      <t>シセツニュウショ</t>
    </rPh>
    <rPh sb="10" eb="11">
      <t>スマ</t>
    </rPh>
    <rPh sb="13" eb="16">
      <t>ジチタイ</t>
    </rPh>
    <rPh sb="25" eb="27">
      <t>チク</t>
    </rPh>
    <rPh sb="27" eb="29">
      <t>タントウ</t>
    </rPh>
    <rPh sb="29" eb="31">
      <t>ショクイン</t>
    </rPh>
    <rPh sb="32" eb="34">
      <t>ソウダン</t>
    </rPh>
    <rPh sb="43" eb="45">
      <t>ショウライ</t>
    </rPh>
    <rPh sb="45" eb="46">
      <t>テキ</t>
    </rPh>
    <rPh sb="47" eb="49">
      <t>セイカツ</t>
    </rPh>
    <rPh sb="49" eb="51">
      <t>ホゴ</t>
    </rPh>
    <rPh sb="51" eb="52">
      <t>ガカリ</t>
    </rPh>
    <rPh sb="54" eb="56">
      <t>ソウダン</t>
    </rPh>
    <rPh sb="63" eb="64">
      <t>ツタ</t>
    </rPh>
    <phoneticPr fontId="2"/>
  </si>
  <si>
    <t>鹿児島</t>
    <rPh sb="0" eb="3">
      <t>カゴシマ</t>
    </rPh>
    <phoneticPr fontId="2"/>
  </si>
  <si>
    <t>82歳。ご主人。前立腺ガン。高血糖。認知の症状が出始めている。病院を忘れてしまう。車を運転するが、道を忘れる。免許の返納も勧めたが、次の更新（2022年5月）まではと言う。認知症の検索を夫婦で受けようと誘うが拒否。以前は積極的にグラウンドゴルフなどしていたが、ここ数年は家から出ずテレビを観ているばかり。</t>
    <rPh sb="2" eb="3">
      <t>サイ</t>
    </rPh>
    <rPh sb="5" eb="7">
      <t>シュジン</t>
    </rPh>
    <rPh sb="8" eb="11">
      <t>ゼンリツセン</t>
    </rPh>
    <rPh sb="14" eb="17">
      <t>コウケットウ</t>
    </rPh>
    <rPh sb="18" eb="20">
      <t>ニンチ</t>
    </rPh>
    <rPh sb="21" eb="23">
      <t>ショウジョウ</t>
    </rPh>
    <rPh sb="24" eb="26">
      <t>デハジ</t>
    </rPh>
    <rPh sb="31" eb="33">
      <t>ビョウイン</t>
    </rPh>
    <rPh sb="34" eb="35">
      <t>ワス</t>
    </rPh>
    <rPh sb="41" eb="42">
      <t>クルマ</t>
    </rPh>
    <rPh sb="43" eb="45">
      <t>ウンテン</t>
    </rPh>
    <rPh sb="49" eb="50">
      <t>ミチ</t>
    </rPh>
    <rPh sb="51" eb="52">
      <t>ワス</t>
    </rPh>
    <rPh sb="55" eb="57">
      <t>メンキョ</t>
    </rPh>
    <rPh sb="58" eb="60">
      <t>ヘンノウ</t>
    </rPh>
    <rPh sb="61" eb="62">
      <t>スス</t>
    </rPh>
    <rPh sb="66" eb="67">
      <t>ツギ</t>
    </rPh>
    <rPh sb="68" eb="70">
      <t>コウシン</t>
    </rPh>
    <rPh sb="75" eb="76">
      <t>ネン</t>
    </rPh>
    <rPh sb="77" eb="78">
      <t>ツキ</t>
    </rPh>
    <rPh sb="83" eb="84">
      <t>イ</t>
    </rPh>
    <rPh sb="86" eb="89">
      <t>ニンチショウ</t>
    </rPh>
    <rPh sb="90" eb="92">
      <t>ケンサク</t>
    </rPh>
    <rPh sb="93" eb="95">
      <t>フウフ</t>
    </rPh>
    <rPh sb="96" eb="97">
      <t>ウ</t>
    </rPh>
    <rPh sb="101" eb="102">
      <t>サソ</t>
    </rPh>
    <rPh sb="104" eb="106">
      <t>キョヒ</t>
    </rPh>
    <rPh sb="107" eb="109">
      <t>イゼン</t>
    </rPh>
    <rPh sb="110" eb="113">
      <t>セッキョクテキ</t>
    </rPh>
    <phoneticPr fontId="2"/>
  </si>
  <si>
    <t>1人で運転することのないように。身体を動かさないと気持ちもどんどん沈んでしまう。認知症の検索を早めに受け、医師に服薬などの相談を。鹿児島の家族会電話相談の番号を伝える。</t>
    <rPh sb="1" eb="2">
      <t>ヒト</t>
    </rPh>
    <rPh sb="3" eb="5">
      <t>ウンテン</t>
    </rPh>
    <rPh sb="16" eb="18">
      <t>シンタイ</t>
    </rPh>
    <rPh sb="19" eb="20">
      <t>ウゴ</t>
    </rPh>
    <rPh sb="25" eb="27">
      <t>キモ</t>
    </rPh>
    <rPh sb="33" eb="34">
      <t>シズ</t>
    </rPh>
    <rPh sb="40" eb="43">
      <t>ニンチショウ</t>
    </rPh>
    <rPh sb="44" eb="46">
      <t>ケンサク</t>
    </rPh>
    <rPh sb="47" eb="48">
      <t>ハヤ</t>
    </rPh>
    <rPh sb="50" eb="51">
      <t>ウ</t>
    </rPh>
    <rPh sb="53" eb="55">
      <t>イシ</t>
    </rPh>
    <rPh sb="56" eb="57">
      <t>フク</t>
    </rPh>
    <rPh sb="57" eb="58">
      <t>クスリ</t>
    </rPh>
    <rPh sb="61" eb="63">
      <t>ソウダン</t>
    </rPh>
    <rPh sb="65" eb="68">
      <t>カゴシマ</t>
    </rPh>
    <rPh sb="69" eb="72">
      <t>カゾクカイ</t>
    </rPh>
    <rPh sb="72" eb="74">
      <t>デンワ</t>
    </rPh>
    <rPh sb="74" eb="76">
      <t>ソウダン</t>
    </rPh>
    <rPh sb="77" eb="79">
      <t>バンゴウ</t>
    </rPh>
    <rPh sb="80" eb="81">
      <t>ツタ</t>
    </rPh>
    <phoneticPr fontId="2"/>
  </si>
  <si>
    <t>アルツハイマーの父。認知症なのかうつなのか、食事をして寝てばかり。薬の副作用ではないか。デイサービスに行きたがらない。どう声をかけたらよいか。</t>
    <rPh sb="8" eb="9">
      <t>チチ</t>
    </rPh>
    <rPh sb="10" eb="13">
      <t>ニンチショウ</t>
    </rPh>
    <rPh sb="22" eb="24">
      <t>ショクジ</t>
    </rPh>
    <rPh sb="27" eb="28">
      <t>ネ</t>
    </rPh>
    <rPh sb="33" eb="34">
      <t>クスリ</t>
    </rPh>
    <rPh sb="35" eb="38">
      <t>フクサヨウ</t>
    </rPh>
    <rPh sb="51" eb="52">
      <t>イ</t>
    </rPh>
    <rPh sb="61" eb="62">
      <t>コエ</t>
    </rPh>
    <phoneticPr fontId="2"/>
  </si>
  <si>
    <t>アルツハイマーの主治医に状態を伝え、薬を確認してもらうといい。デイサービスは家族が行けばというより、デイサービスの方に来るの待ってますと声をかけてもらった方が気が変わるかもしれない。</t>
    <rPh sb="8" eb="11">
      <t>シュジイ</t>
    </rPh>
    <rPh sb="12" eb="14">
      <t>ジョウタイ</t>
    </rPh>
    <rPh sb="15" eb="16">
      <t>ツタ</t>
    </rPh>
    <rPh sb="18" eb="19">
      <t>クスリ</t>
    </rPh>
    <rPh sb="20" eb="22">
      <t>カクニン</t>
    </rPh>
    <rPh sb="38" eb="40">
      <t>カゾク</t>
    </rPh>
    <rPh sb="41" eb="42">
      <t>イ</t>
    </rPh>
    <rPh sb="57" eb="58">
      <t>カタ</t>
    </rPh>
    <rPh sb="59" eb="60">
      <t>ク</t>
    </rPh>
    <rPh sb="62" eb="63">
      <t>マ</t>
    </rPh>
    <rPh sb="68" eb="69">
      <t>コエ</t>
    </rPh>
    <rPh sb="77" eb="78">
      <t>ホウ</t>
    </rPh>
    <rPh sb="79" eb="80">
      <t>キ</t>
    </rPh>
    <rPh sb="81" eb="82">
      <t>カ</t>
    </rPh>
    <phoneticPr fontId="2"/>
  </si>
  <si>
    <t>独身でひとり暮らしをしていた弟（現在72歳）のパーキンソン病が悪化し、8年前から弟の自宅に同居。79日前に腎盂腎炎で緊急搬送された。この間、「じょくそう」で42℃以上の発熱を繰り返し、寝たきりの状態に。食事も点滴のみ。その数年前に白内障が悪化し、生明してしまった。コロナ禍で面会不可のため、声かけてもできず、ますます衰弱している弟の無念と何もしてあげられないあせりと空しさで、相談者自身も精神的に病んでしまった。1週間ほど前に療養病棟に移され（詳しい説明は聞けていない）、余命3ヶ月もないだろうと言われた。「口はきけない、目は見えない、寝たきり」で本人にとっては地獄。頭がはっきりしているだけに「兄ちゃんもういいよ、楽にしてくれ」と言われている気がする。転院させたい。
宣言解除後は2週間に1回、10分間だけタブレットで面会可。本人に直接会えないのは切なすぎる。</t>
    <rPh sb="0" eb="2">
      <t>ドクシン</t>
    </rPh>
    <rPh sb="6" eb="7">
      <t>グ</t>
    </rPh>
    <rPh sb="14" eb="15">
      <t>オトウト</t>
    </rPh>
    <rPh sb="16" eb="18">
      <t>ゲンザイ</t>
    </rPh>
    <rPh sb="20" eb="21">
      <t>サイ</t>
    </rPh>
    <rPh sb="29" eb="30">
      <t>ビョウ</t>
    </rPh>
    <rPh sb="31" eb="33">
      <t>アッカ</t>
    </rPh>
    <rPh sb="36" eb="38">
      <t>ネンマエ</t>
    </rPh>
    <rPh sb="40" eb="41">
      <t>オトウト</t>
    </rPh>
    <rPh sb="42" eb="44">
      <t>ジタク</t>
    </rPh>
    <rPh sb="45" eb="47">
      <t>ドウキョ</t>
    </rPh>
    <rPh sb="50" eb="51">
      <t>ニチ</t>
    </rPh>
    <rPh sb="51" eb="52">
      <t>マエ</t>
    </rPh>
    <rPh sb="53" eb="55">
      <t>ジンウ</t>
    </rPh>
    <rPh sb="55" eb="57">
      <t>ジンエン</t>
    </rPh>
    <rPh sb="58" eb="62">
      <t>キンキュウハンソウ</t>
    </rPh>
    <rPh sb="68" eb="69">
      <t>カン</t>
    </rPh>
    <rPh sb="81" eb="83">
      <t>イジョウ</t>
    </rPh>
    <rPh sb="84" eb="86">
      <t>ハツネツ</t>
    </rPh>
    <rPh sb="87" eb="88">
      <t>ク</t>
    </rPh>
    <rPh sb="89" eb="90">
      <t>カエ</t>
    </rPh>
    <rPh sb="92" eb="93">
      <t>ネ</t>
    </rPh>
    <rPh sb="97" eb="99">
      <t>ジョウタイ</t>
    </rPh>
    <rPh sb="101" eb="103">
      <t>ショクジ</t>
    </rPh>
    <rPh sb="104" eb="106">
      <t>テンテキ</t>
    </rPh>
    <rPh sb="111" eb="114">
      <t>スウネンマエ</t>
    </rPh>
    <rPh sb="115" eb="118">
      <t>ハクナイショウ</t>
    </rPh>
    <rPh sb="215" eb="217">
      <t>ビョウトウ</t>
    </rPh>
    <rPh sb="218" eb="219">
      <t>ウツ</t>
    </rPh>
    <rPh sb="225" eb="227">
      <t>セツメイ</t>
    </rPh>
    <rPh sb="284" eb="285">
      <t>アタマ</t>
    </rPh>
    <rPh sb="364" eb="366">
      <t>ホンニン</t>
    </rPh>
    <phoneticPr fontId="2"/>
  </si>
  <si>
    <t>2週間に1回のタブレット面会の回数を少しでも増やして欲しいと交渉し、弟2人でお兄さんの声をでいる限り多く届けるよう提案する。
ご本人の人権を守るためにも、転院したい旨をあきらめずに訴え続けたらと伝える。</t>
    <rPh sb="1" eb="3">
      <t>シュウカン</t>
    </rPh>
    <rPh sb="5" eb="6">
      <t>カイ</t>
    </rPh>
    <rPh sb="12" eb="14">
      <t>メンカイ</t>
    </rPh>
    <rPh sb="15" eb="17">
      <t>カイスウ</t>
    </rPh>
    <rPh sb="18" eb="19">
      <t>スコ</t>
    </rPh>
    <rPh sb="22" eb="23">
      <t>フ</t>
    </rPh>
    <rPh sb="26" eb="27">
      <t>ホ</t>
    </rPh>
    <rPh sb="30" eb="32">
      <t>コウショウ</t>
    </rPh>
    <rPh sb="34" eb="35">
      <t>オトウト</t>
    </rPh>
    <rPh sb="36" eb="37">
      <t>ニン</t>
    </rPh>
    <rPh sb="39" eb="40">
      <t>ニイ</t>
    </rPh>
    <rPh sb="43" eb="44">
      <t>コエ</t>
    </rPh>
    <rPh sb="48" eb="49">
      <t>カギ</t>
    </rPh>
    <rPh sb="50" eb="51">
      <t>オオ</t>
    </rPh>
    <rPh sb="52" eb="53">
      <t>トド</t>
    </rPh>
    <rPh sb="57" eb="59">
      <t>テイアン</t>
    </rPh>
    <rPh sb="64" eb="66">
      <t>ホンニン</t>
    </rPh>
    <rPh sb="67" eb="69">
      <t>ジンケン</t>
    </rPh>
    <rPh sb="70" eb="71">
      <t>マモ</t>
    </rPh>
    <rPh sb="77" eb="79">
      <t>テンイン</t>
    </rPh>
    <rPh sb="82" eb="83">
      <t>ムネ</t>
    </rPh>
    <rPh sb="90" eb="91">
      <t>ウッタ</t>
    </rPh>
    <rPh sb="92" eb="93">
      <t>ツヅ</t>
    </rPh>
    <rPh sb="97" eb="98">
      <t>ツタ</t>
    </rPh>
    <phoneticPr fontId="2"/>
  </si>
  <si>
    <t>妻（79歳の要介護1）は4,5年前から認知症のような症状が出始め、1年前にアルツハイマー病と診断された。身の回りのことは自分でできるが、食事の支度はまったくできず、相談者（81歳）がその他の家事もこなしている。冷凍庫の中にビール瓶を入れているので、とがめると、「自分はしとらん！」「しとらん、言うとらん」と毎日くり返しでケンカになってしまう。結局、喧嘩は相談者が折れる。週2日午後デイケアに通い、体操をしている。昔はガスの検針をしていたので、ご本人との接触は好き。最近は「死にたい、殺して」と口走ることが多くなった。どう接したらよいかわからない。息子が2人いて、毎週末どちらかが来て、母親の相手をしてくれている。相談者は息子たちとは距離があり、ほとんど口をきいていない。</t>
    <rPh sb="0" eb="1">
      <t>ツマ</t>
    </rPh>
    <rPh sb="4" eb="5">
      <t>サイ</t>
    </rPh>
    <rPh sb="6" eb="9">
      <t>ヨウカイゴ</t>
    </rPh>
    <rPh sb="15" eb="17">
      <t>ネンマエ</t>
    </rPh>
    <rPh sb="19" eb="22">
      <t>ニンチショウ</t>
    </rPh>
    <rPh sb="26" eb="28">
      <t>ショウジョウ</t>
    </rPh>
    <rPh sb="29" eb="31">
      <t>デハジ</t>
    </rPh>
    <rPh sb="34" eb="36">
      <t>ネンマエ</t>
    </rPh>
    <rPh sb="222" eb="224">
      <t>ホンニン</t>
    </rPh>
    <rPh sb="226" eb="228">
      <t>セッショク</t>
    </rPh>
    <rPh sb="229" eb="230">
      <t>ス</t>
    </rPh>
    <rPh sb="232" eb="234">
      <t>サイキン</t>
    </rPh>
    <rPh sb="236" eb="237">
      <t>シ</t>
    </rPh>
    <rPh sb="241" eb="242">
      <t>コロ</t>
    </rPh>
    <rPh sb="246" eb="248">
      <t>クチバシ</t>
    </rPh>
    <rPh sb="252" eb="253">
      <t>オオ</t>
    </rPh>
    <rPh sb="260" eb="261">
      <t>セッ</t>
    </rPh>
    <rPh sb="273" eb="275">
      <t>ムスコ</t>
    </rPh>
    <rPh sb="277" eb="278">
      <t>ヒト</t>
    </rPh>
    <rPh sb="281" eb="284">
      <t>マイシュウマツ</t>
    </rPh>
    <rPh sb="289" eb="290">
      <t>キ</t>
    </rPh>
    <rPh sb="292" eb="294">
      <t>ハハオヤ</t>
    </rPh>
    <rPh sb="295" eb="297">
      <t>アイテ</t>
    </rPh>
    <rPh sb="306" eb="309">
      <t>ソウダンシャ</t>
    </rPh>
    <phoneticPr fontId="2"/>
  </si>
  <si>
    <t>相談者がご本人の変化（完ぺきな妻・母だったのが、何もできなくなってしまった）を受け入れられるようになることで、今できることに目を向けるようになると、ご本人も自信をとりもどす、笑顔をとりもどすのではと話す。そのために、相談者自身が介護仲間に出会い、思いをはきだすことが必要。長崎県支部を紹介したが、かなり遠いとのことなので、まずは電話相談の紹介を勧めた。</t>
    <rPh sb="0" eb="3">
      <t>ソウダンシャ</t>
    </rPh>
    <rPh sb="5" eb="7">
      <t>ホンニン</t>
    </rPh>
    <rPh sb="8" eb="10">
      <t>ヘンカ</t>
    </rPh>
    <rPh sb="11" eb="12">
      <t>カン</t>
    </rPh>
    <rPh sb="15" eb="16">
      <t>ツマ</t>
    </rPh>
    <rPh sb="17" eb="18">
      <t>ハハ</t>
    </rPh>
    <phoneticPr fontId="2"/>
  </si>
  <si>
    <t>札幌</t>
    <rPh sb="0" eb="2">
      <t>サッポロ</t>
    </rPh>
    <phoneticPr fontId="2"/>
  </si>
  <si>
    <t>夫が老健に入所中。コロナで面会が1ヶ月に1回15分。ワクチン接種証明書がないとダメ。自分は体調不良でまだ接種できていない。体調お落ち着いてきたので、そろそろと思っているが、夫と会えないことはおかしい。何か方法はないか？</t>
    <rPh sb="0" eb="1">
      <t>オット</t>
    </rPh>
    <rPh sb="2" eb="4">
      <t>ロウケン</t>
    </rPh>
    <rPh sb="5" eb="7">
      <t>ニュウショ</t>
    </rPh>
    <rPh sb="7" eb="8">
      <t>チュウ</t>
    </rPh>
    <phoneticPr fontId="2"/>
  </si>
  <si>
    <t>直接の面会ができないようであれば、ガラス越し・ドア越しでよいので5分間でもとお願いしてみたらどうかと提案。自分の体調と熱の記録を持って行ってみますと、自ら面会できるか手だては考えて話してくれた。</t>
    <rPh sb="0" eb="2">
      <t>チョクセツ</t>
    </rPh>
    <rPh sb="3" eb="5">
      <t>メンカイ</t>
    </rPh>
    <rPh sb="20" eb="21">
      <t>ゴ</t>
    </rPh>
    <rPh sb="25" eb="26">
      <t>ゴ</t>
    </rPh>
    <rPh sb="33" eb="35">
      <t>フンカン</t>
    </rPh>
    <rPh sb="39" eb="40">
      <t>ネガ</t>
    </rPh>
    <rPh sb="50" eb="52">
      <t>テイアン</t>
    </rPh>
    <rPh sb="53" eb="55">
      <t>ジブン</t>
    </rPh>
    <rPh sb="56" eb="58">
      <t>タイチョウ</t>
    </rPh>
    <rPh sb="59" eb="60">
      <t>ネツ</t>
    </rPh>
    <rPh sb="61" eb="63">
      <t>キロク</t>
    </rPh>
    <rPh sb="64" eb="65">
      <t>モ</t>
    </rPh>
    <rPh sb="67" eb="68">
      <t>イ</t>
    </rPh>
    <rPh sb="75" eb="76">
      <t>ミズカ</t>
    </rPh>
    <rPh sb="77" eb="79">
      <t>メンカイ</t>
    </rPh>
    <rPh sb="83" eb="84">
      <t>テ</t>
    </rPh>
    <rPh sb="87" eb="88">
      <t>カンガ</t>
    </rPh>
    <rPh sb="90" eb="91">
      <t>ハナ</t>
    </rPh>
    <phoneticPr fontId="2"/>
  </si>
  <si>
    <t>夫が特養ホームに入所中（介護3）。8月から食事代が2万円数千円高くなった。夫の年金は13～14万、妻の年金制度は7.3万円。預貯金なく、生活が苦しい。自分もガンになり、今後治療費がかかるので生活の目途がたたない。下げる方法はないか。
夫の暴力により、夫を施設に入れたが、自宅で引き取った方が安くなるか？洗濯代15,000円を自分で洗うことで5,000円にしてみてはいる。</t>
    <rPh sb="0" eb="1">
      <t>オット</t>
    </rPh>
    <rPh sb="2" eb="4">
      <t>トクヨウ</t>
    </rPh>
    <rPh sb="8" eb="10">
      <t>ニュウショ</t>
    </rPh>
    <rPh sb="10" eb="11">
      <t>チュウ</t>
    </rPh>
    <rPh sb="12" eb="14">
      <t>カイゴ</t>
    </rPh>
    <rPh sb="162" eb="164">
      <t>ジブン</t>
    </rPh>
    <rPh sb="165" eb="166">
      <t>アラ</t>
    </rPh>
    <rPh sb="175" eb="176">
      <t>エン</t>
    </rPh>
    <phoneticPr fontId="2"/>
  </si>
  <si>
    <t>結論、自己負担が払えないことについて、施設の相談員に相談員してもらうことになった。有効な助言はできなかった。
内容
①補足給付を引き上げる、国の制度は決まったことなので変えられない。
②下げたい区分変更があるが、車イスで歩けないことから、介護度は適切と思われる。
③夫の暴力が理由で特養ホームに入所した経過から、自宅介護は勧められない。
④今後、介護3→介護4→介護5となったときに、自己負担が増えることがある。</t>
    <rPh sb="0" eb="2">
      <t>ケツロン</t>
    </rPh>
    <rPh sb="3" eb="7">
      <t>ジコフタン</t>
    </rPh>
    <rPh sb="8" eb="9">
      <t>ハラ</t>
    </rPh>
    <rPh sb="19" eb="21">
      <t>シセツ</t>
    </rPh>
    <rPh sb="22" eb="25">
      <t>ソウダンイン</t>
    </rPh>
    <rPh sb="26" eb="29">
      <t>ソウダンイン</t>
    </rPh>
    <rPh sb="41" eb="43">
      <t>ユウコウ</t>
    </rPh>
    <rPh sb="44" eb="46">
      <t>ジョゲン</t>
    </rPh>
    <rPh sb="55" eb="57">
      <t>ナイヨウ</t>
    </rPh>
    <rPh sb="59" eb="61">
      <t>ホソク</t>
    </rPh>
    <rPh sb="61" eb="63">
      <t>キュウフ</t>
    </rPh>
    <rPh sb="64" eb="65">
      <t>ヒ</t>
    </rPh>
    <rPh sb="66" eb="67">
      <t>ア</t>
    </rPh>
    <rPh sb="70" eb="71">
      <t>クニ</t>
    </rPh>
    <rPh sb="72" eb="74">
      <t>セイド</t>
    </rPh>
    <rPh sb="75" eb="76">
      <t>キ</t>
    </rPh>
    <rPh sb="84" eb="85">
      <t>カ</t>
    </rPh>
    <rPh sb="93" eb="94">
      <t>サ</t>
    </rPh>
    <rPh sb="97" eb="99">
      <t>クブン</t>
    </rPh>
    <rPh sb="99" eb="101">
      <t>ヘンコウ</t>
    </rPh>
    <rPh sb="106" eb="107">
      <t>クルマ</t>
    </rPh>
    <rPh sb="110" eb="111">
      <t>アル</t>
    </rPh>
    <rPh sb="119" eb="121">
      <t>カイゴ</t>
    </rPh>
    <rPh sb="133" eb="134">
      <t>オット</t>
    </rPh>
    <rPh sb="135" eb="137">
      <t>ボウリョク</t>
    </rPh>
    <rPh sb="138" eb="140">
      <t>リユウ</t>
    </rPh>
    <rPh sb="141" eb="143">
      <t>トクヨウ</t>
    </rPh>
    <rPh sb="147" eb="149">
      <t>ニュウショ</t>
    </rPh>
    <rPh sb="151" eb="153">
      <t>ケイカ</t>
    </rPh>
    <rPh sb="156" eb="158">
      <t>ジタク</t>
    </rPh>
    <phoneticPr fontId="2"/>
  </si>
  <si>
    <t>兵庫</t>
    <rPh sb="0" eb="2">
      <t>ヒョウゴ</t>
    </rPh>
    <phoneticPr fontId="2"/>
  </si>
  <si>
    <t>京都</t>
    <rPh sb="0" eb="2">
      <t>キョウト</t>
    </rPh>
    <phoneticPr fontId="2"/>
  </si>
  <si>
    <t>特養入所中　１年経過。昨年入所後、全く面会できない。納得いかない。</t>
    <phoneticPr fontId="2"/>
  </si>
  <si>
    <t>施設によって面会基準はたてられている。施設とよく相談し、納得を得るように助言。</t>
    <phoneticPr fontId="2"/>
  </si>
  <si>
    <t>６５歳。団地在住。施設に送ってもらう。市の担当者。９２歳介護２の入所者のヘルパーが窃盗をはたらいた。</t>
    <phoneticPr fontId="2"/>
  </si>
  <si>
    <t>１０００万円の盗難被害。その他もろもろの対応、待遇、介護施設の問題の話あり。傾聴した。</t>
    <phoneticPr fontId="2"/>
  </si>
  <si>
    <t>８８歳。透析患者の長期療養先を紹介してほしい</t>
    <phoneticPr fontId="2"/>
  </si>
  <si>
    <t>電話相談で、紹介はできない。相談窓口を助言。①透析先病院の窓口➁住居の医師会</t>
    <phoneticPr fontId="2"/>
  </si>
  <si>
    <t>相談のようなケースはほかにもあるが、妨害はない。長男と次女の情報共有、支援者との意思統一を。長女の言動を記録することも肝要。</t>
    <phoneticPr fontId="2"/>
  </si>
  <si>
    <t>３人兄弟で要支援１の父、介護度１の母を見ている。別居の長女は、兄弟を排除し囲い込んでいる。次女は知的障害。長女の両親への対応の相談。長男&lt;相談者&gt;と次女の両親への関りを長女が拒否。家にカメラを設置して見張る。介護サービス支援者の動きもチェックすね状況。</t>
    <phoneticPr fontId="2"/>
  </si>
  <si>
    <t>87歳の母について、娘から相談。膝にばい菌が入り、せん妄状態で入院。２度転院し退院。デイサービス利用。せん妄状態か続きどうしたらいいか。今後対応について相談。</t>
    <phoneticPr fontId="2"/>
  </si>
  <si>
    <t>せん妄状態にしては時間がかかり長い。認知症等の他の疾患があるのではないか。受診する際、ドクターに改めて相談を。精神科を含め専門医療の受診を検討。家族の会の連絡先を伝える。</t>
    <phoneticPr fontId="2"/>
  </si>
  <si>
    <t>妻が要介護４　入院中&lt;膀胱がん&gt;。７９歳の夫婦。介護する夫からの相談。二世帯住宅で長男家族と同居。何もしない。配食利用。長男家族が２階にいるが介護に協力なし。子は単身赴任。妻は退院できそうにないが、できれば帰宅してほしい。しかし一人では介護できない。どうしていいかわからない。</t>
    <phoneticPr fontId="2"/>
  </si>
  <si>
    <t>１人で抱え込んでしまうのではなく、担当ケアマネ等に率直に相談するなど助言。</t>
    <phoneticPr fontId="2"/>
  </si>
  <si>
    <t>夫６６歳。妻は７０歳。６２歳で大動脈解離で脳梗塞発症。高次機能障害あり。介護２。周囲の障害に対する理解が足りない。本人の病識等がないため、介護が大変。現状を続けるしかないのか。</t>
    <phoneticPr fontId="2"/>
  </si>
  <si>
    <t>１人で抱え込まず、適宜、関係者に相談を。</t>
    <phoneticPr fontId="2"/>
  </si>
  <si>
    <t>７７歳の母。現在、父と母、相談者の弟が同居している。別居の娘が通いで介護支援。現在介護申請中。父と弟の介護についての理解が薄い。協力を断られる。近頃やせてしまい、３０キロ台になった。通いで介護を続けようと思っていたが、無理かなと思う。父も弟も施設に入れることを考えている。</t>
    <phoneticPr fontId="2"/>
  </si>
  <si>
    <t>これまで十分に対応されてきたと思う。改めて家族で話し合い、施設入所を選択することも一つの判断と助言。</t>
    <phoneticPr fontId="2"/>
  </si>
  <si>
    <t>８９歳の入院中の夫の件。①認知症がひどくなると薬など処方されるのか。➁60年一緒に暮らしてきた夫がいなくなるのは寂しく、一人でいるのがつらい。</t>
    <phoneticPr fontId="2"/>
  </si>
  <si>
    <t>①認知症は治療ではなく、認知症に起因する症状を抑える処方がされ、薬も処方される。➁傾聴した。</t>
    <phoneticPr fontId="2"/>
  </si>
  <si>
    <t>80歳女性本人から。連帯保証人となったローン返済について。息子の別れた嫁が金融機関から80万借金。返済不能となり、自分に返済が求められている。</t>
    <phoneticPr fontId="2"/>
  </si>
  <si>
    <t>息子に相談するべき。法テラスや消費者センターなどを紹介。電話番号も伝える。</t>
    <phoneticPr fontId="2"/>
  </si>
  <si>
    <t>護３の叔母の件。武蔵野在住。相談者は姪&lt;品川区&gt;。毎週木曜に訪問。金土日と泊りで介護している。本人には娘がいたが逝去。娘の夫と子供は介護拒否。地元の介護施設への入所を考えているがどうしたらいいか。</t>
    <phoneticPr fontId="2"/>
  </si>
  <si>
    <t>娘の夫に対しては、継続的に関りを持つこと。働きかけが重要。入所については、遠方の施設でかまわなければ、比較的に入りやすいこともあるので、問い合わせを。</t>
    <phoneticPr fontId="2"/>
  </si>
  <si>
    <t>妻が特養入所。その前は老健。面会できないでいる。納得出来ない。</t>
    <phoneticPr fontId="2"/>
  </si>
  <si>
    <t>施設とよく相談するように。</t>
    <phoneticPr fontId="2"/>
  </si>
  <si>
    <t xml:space="preserve"> ご相談ありがとうございます。
 多分トイレに入ったときに、安心して尿をされてしまうのだと思うます。
 男性の方は立ってされるので、便座の前が汚れてしまうという相談をよく受けます。
 ご本人が受け入れてくれるかわかりませんが、トイレに入ったら、もう一歩前に進んでいただくようお声をかけることはできますでしょうか。
新聞紙等を便座の前に敷いて汚れたら取り換えている方もいましたが、 お母様もいらっしゃるので、滑ってしまう危険性もあるので、あまりお勧めはできません。
便器の下に小さなタオルを置いて尿が床にこぼれないようにしている方もいました。
 ご参考になれば幸いです。</t>
    <phoneticPr fontId="2"/>
  </si>
  <si>
    <t>【メール相談】
大変お忙しいところ、このような相談会を開いて下さり、本当にありがとうございます。
お電話を何度かトライ致しましたが、電話殺到状態と想像いたします。
メールでも可能との記載がありましたので、恐れ入りますが相談させていただいてもよろしいでしょうか。
相談者：娘
患者：父（80歳）認知症歴10年（介護１）。狭心症と前立腺がんを患っています。足腰は健在のため介助はなし。自宅で妻・娘との3人生活。週4日半日リハビリ型デイへ通所。
相談内容：尿漏れの相談
半年前より、トイレの失敗が始まりました。
切迫性症状ですが、前立腺がんの数値は安定しており、泌尿器科からは薬のみで特別なトイレアドバイスはなし。
トイレは自分の意志で自分の歩行で行き、場所も迷う事もありませんが、トイレに入った途端、「尿を出してよい」というスイッチが入るのか、ズボンや、パンツを降ろす前に尿が出始め、
排尿をしつつズボン・股引・パンツを降ろすため、150ｍｌ吸収型のボクサーパンツ前開きタイプを履いていますが、床はもちろんのこと、上記3点セットがすべて濡れてしまう状況です。
トイレに入ってから数十秒我慢してみる！ということも言ってみるのですが、認知症ゆえ、なかなか難しい状況です。現在、1日に２回くらい履き替える状況です。（30分でトイレに行くこともあり、30分で取り換えることも）デイでは3か月前に1度失敗していますが、それ以後は今のところなく、または、150ｍｌ吸収ゆえ気が付かない状況です。（初失敗当初は、「濡れている・気持ちが悪い」感覚があり、すぐに履き替えましたが、現在は、いつのトイレの時に濡れたのか分からない状況になってきました。ケアマネージャーからは、おむつパンツやパッドが種類豊富なお店やカタログのアドバイスはいただきましたが、そのおむつの中で排尿を完結するなら良いのですが、「降ろしつつ・・」ですので、どんなおむつであっても3点セットが濡れることに変わりないと想像しています。
介護施設勤務の方にも相談しましたが、そのような「降ろしつつ～」の方の経験がないと言われました。
トイレのドアだけでなく、蓋を一日中開けておくということも現在検討していますが、なにかこれまでのご経験の中でよいアドバイスがありましたら是非参考にさせていただきたくメールさせていただきました。
イベントによる大変なお忙しさの中だと思いますので、急いではおりません。お時間のあります時にアドバイスいただけたら幸いです。よろしくお願い致します。
神奈川県在住：</t>
    <rPh sb="4" eb="6">
      <t>ソウダン</t>
    </rPh>
    <phoneticPr fontId="2"/>
  </si>
  <si>
    <t>【メール相談】
わたしには、高次脳機能障害があり要支援なので包括対応になり、横浜市ではケアプラザなのですが、対応エリアのキワなのでと半ほうき隣のケアプラザの主任ケアマネに委託して、このケアマネが契約後、一年に一度しか来なく、間違ったケアプランをリハビリ事業所にも送って、こちらのケアマネも法人も正式な謝罪もなく障害者だからってこの対応放置して良いのでしょうか？</t>
    <rPh sb="4" eb="6">
      <t>ソウダン</t>
    </rPh>
    <phoneticPr fontId="2"/>
  </si>
  <si>
    <t>不明</t>
    <rPh sb="0" eb="2">
      <t>フメイ</t>
    </rPh>
    <phoneticPr fontId="2"/>
  </si>
  <si>
    <t>和歌山</t>
    <rPh sb="0" eb="3">
      <t>ワカヤマ</t>
    </rPh>
    <phoneticPr fontId="2"/>
  </si>
  <si>
    <t>兵庫</t>
  </si>
  <si>
    <t>茨城</t>
    <rPh sb="0" eb="2">
      <t>イバラキ</t>
    </rPh>
    <phoneticPr fontId="2"/>
  </si>
  <si>
    <t>石川</t>
    <rPh sb="0" eb="2">
      <t>イシカワ</t>
    </rPh>
    <phoneticPr fontId="2"/>
  </si>
  <si>
    <t>福井</t>
    <rPh sb="0" eb="2">
      <t>フクイ</t>
    </rPh>
    <phoneticPr fontId="2"/>
  </si>
  <si>
    <t>新潟</t>
    <rPh sb="0" eb="2">
      <t>ニイガタ</t>
    </rPh>
    <phoneticPr fontId="2"/>
  </si>
  <si>
    <t>岩手</t>
  </si>
  <si>
    <t>栃木</t>
    <rPh sb="0" eb="2">
      <t>トチギ</t>
    </rPh>
    <phoneticPr fontId="2"/>
  </si>
  <si>
    <t>青森</t>
    <rPh sb="0" eb="2">
      <t>アオモリ</t>
    </rPh>
    <phoneticPr fontId="2"/>
  </si>
  <si>
    <t>大阪</t>
    <rPh sb="0" eb="2">
      <t>オオサカ</t>
    </rPh>
    <phoneticPr fontId="2"/>
  </si>
  <si>
    <t>鹿児島</t>
  </si>
  <si>
    <t>実施</t>
    <rPh sb="0" eb="2">
      <t>ジッシ</t>
    </rPh>
    <phoneticPr fontId="2"/>
  </si>
  <si>
    <t>都道府県</t>
    <rPh sb="0" eb="4">
      <t>トドウフケン</t>
    </rPh>
    <phoneticPr fontId="2"/>
  </si>
  <si>
    <t>各県合計</t>
    <rPh sb="0" eb="4">
      <t>カクケンゴウケイ</t>
    </rPh>
    <phoneticPr fontId="2"/>
  </si>
  <si>
    <t>北海道</t>
  </si>
  <si>
    <t>秋田</t>
    <rPh sb="0" eb="2">
      <t>アキタ</t>
    </rPh>
    <phoneticPr fontId="2"/>
  </si>
  <si>
    <t>山梨</t>
    <rPh sb="0" eb="2">
      <t>ヤマナシ</t>
    </rPh>
    <phoneticPr fontId="2"/>
  </si>
  <si>
    <t>三重</t>
    <rPh sb="0" eb="2">
      <t>ミエ</t>
    </rPh>
    <phoneticPr fontId="2"/>
  </si>
  <si>
    <t>滋賀</t>
    <rPh sb="0" eb="1">
      <t>シg</t>
    </rPh>
    <phoneticPr fontId="2"/>
  </si>
  <si>
    <t>岡山</t>
    <rPh sb="0" eb="2">
      <t>オカヤマ</t>
    </rPh>
    <phoneticPr fontId="2"/>
  </si>
  <si>
    <t>山口</t>
    <rPh sb="0" eb="2">
      <t>ヤマグチ</t>
    </rPh>
    <phoneticPr fontId="2"/>
  </si>
  <si>
    <t>香川</t>
    <rPh sb="0" eb="2">
      <t>カガワ</t>
    </rPh>
    <phoneticPr fontId="2"/>
  </si>
  <si>
    <t>宮崎</t>
    <rPh sb="0" eb="2">
      <t>ミヤザキ</t>
    </rPh>
    <phoneticPr fontId="2"/>
  </si>
  <si>
    <t>佐賀</t>
    <rPh sb="0" eb="2">
      <t>サガ</t>
    </rPh>
    <phoneticPr fontId="2"/>
  </si>
  <si>
    <t>熊本</t>
    <rPh sb="0" eb="2">
      <t>クマモト</t>
    </rPh>
    <phoneticPr fontId="2"/>
  </si>
  <si>
    <t>沖縄</t>
    <rPh sb="0" eb="2">
      <t>オキナワ</t>
    </rPh>
    <phoneticPr fontId="2"/>
  </si>
  <si>
    <t>鳥取</t>
    <rPh sb="0" eb="2">
      <t>トットリ</t>
    </rPh>
    <phoneticPr fontId="2"/>
  </si>
  <si>
    <t>徳島</t>
    <rPh sb="0" eb="2">
      <t>トクシマ</t>
    </rPh>
    <phoneticPr fontId="2"/>
  </si>
  <si>
    <t>富山</t>
    <rPh sb="0" eb="2">
      <t>トヤマ</t>
    </rPh>
    <phoneticPr fontId="2"/>
  </si>
  <si>
    <t>各県受実数</t>
    <rPh sb="0" eb="2">
      <t>カクケン</t>
    </rPh>
    <rPh sb="2" eb="3">
      <t>ウ</t>
    </rPh>
    <rPh sb="3" eb="5">
      <t>ジッスウ</t>
    </rPh>
    <phoneticPr fontId="2"/>
  </si>
  <si>
    <t>東京で受けた
【各県分】</t>
    <rPh sb="0" eb="2">
      <t>トウキョウ</t>
    </rPh>
    <rPh sb="3" eb="4">
      <t>ウ</t>
    </rPh>
    <rPh sb="8" eb="10">
      <t>カクケン</t>
    </rPh>
    <rPh sb="10" eb="11">
      <t>ブン</t>
    </rPh>
    <phoneticPr fontId="2"/>
  </si>
  <si>
    <t>2018年</t>
    <rPh sb="4" eb="5">
      <t>ネン</t>
    </rPh>
    <phoneticPr fontId="2"/>
  </si>
  <si>
    <t>2019年</t>
    <rPh sb="4" eb="5">
      <t>ネン</t>
    </rPh>
    <phoneticPr fontId="2"/>
  </si>
  <si>
    <t>2020年</t>
    <rPh sb="4" eb="5">
      <t>ネン</t>
    </rPh>
    <phoneticPr fontId="2"/>
  </si>
  <si>
    <t>実施県受実数</t>
    <rPh sb="0" eb="2">
      <t>ジッシ</t>
    </rPh>
    <phoneticPr fontId="2"/>
  </si>
  <si>
    <t>2021年</t>
    <rPh sb="4" eb="5">
      <t>ネン</t>
    </rPh>
    <phoneticPr fontId="2"/>
  </si>
  <si>
    <t>合計</t>
    <rPh sb="0" eb="2">
      <t>ゴウケイ</t>
    </rPh>
    <phoneticPr fontId="2"/>
  </si>
  <si>
    <t>実施県</t>
    <rPh sb="0" eb="2">
      <t>ジッシ</t>
    </rPh>
    <rPh sb="2" eb="3">
      <t>ケン</t>
    </rPh>
    <phoneticPr fontId="2"/>
  </si>
  <si>
    <t>県数</t>
    <rPh sb="0" eb="1">
      <t>ケン</t>
    </rPh>
    <rPh sb="1" eb="2">
      <t>スウ</t>
    </rPh>
    <phoneticPr fontId="2"/>
  </si>
  <si>
    <t>札幌市</t>
    <rPh sb="0" eb="2">
      <t>サッポロ</t>
    </rPh>
    <rPh sb="2" eb="3">
      <t>シ</t>
    </rPh>
    <phoneticPr fontId="2"/>
  </si>
  <si>
    <t>父（88歳）の拒食について相談。家族構成：父母兄と同居。仏壇の供え物まで食べてしまう。主治医にも相談した。せん妄ではない。体重が4キロ増えた。健康が心配。父は要支援１、母は要介護１で通リハ利用</t>
    <rPh sb="0" eb="1">
      <t>チチ</t>
    </rPh>
    <rPh sb="4" eb="5">
      <t>サイ</t>
    </rPh>
    <rPh sb="7" eb="9">
      <t>キョショク</t>
    </rPh>
    <rPh sb="13" eb="15">
      <t>ソウダン</t>
    </rPh>
    <rPh sb="16" eb="20">
      <t>カゾクコウセイ</t>
    </rPh>
    <rPh sb="21" eb="22">
      <t>チチ</t>
    </rPh>
    <rPh sb="22" eb="23">
      <t>ハハ</t>
    </rPh>
    <rPh sb="23" eb="24">
      <t>アニ</t>
    </rPh>
    <rPh sb="25" eb="27">
      <t>ドウキョ</t>
    </rPh>
    <rPh sb="28" eb="30">
      <t>ブツダン</t>
    </rPh>
    <rPh sb="31" eb="32">
      <t>ソナ</t>
    </rPh>
    <rPh sb="33" eb="34">
      <t>モノ</t>
    </rPh>
    <rPh sb="36" eb="37">
      <t>タ</t>
    </rPh>
    <rPh sb="43" eb="46">
      <t>シュジイ</t>
    </rPh>
    <rPh sb="48" eb="50">
      <t>ソウダン</t>
    </rPh>
    <rPh sb="55" eb="56">
      <t>モウ</t>
    </rPh>
    <rPh sb="61" eb="63">
      <t>タイジュウ</t>
    </rPh>
    <rPh sb="67" eb="68">
      <t>フ</t>
    </rPh>
    <rPh sb="71" eb="73">
      <t>ケンコウ</t>
    </rPh>
    <rPh sb="74" eb="76">
      <t>シンパイ</t>
    </rPh>
    <rPh sb="77" eb="78">
      <t>チチ</t>
    </rPh>
    <rPh sb="79" eb="82">
      <t>ヨウシエン</t>
    </rPh>
    <rPh sb="84" eb="85">
      <t>ハハ</t>
    </rPh>
    <rPh sb="86" eb="89">
      <t>ヨウカイゴ</t>
    </rPh>
    <rPh sb="91" eb="92">
      <t>ツウ</t>
    </rPh>
    <rPh sb="94" eb="96">
      <t>リヨウ</t>
    </rPh>
    <phoneticPr fontId="2"/>
  </si>
  <si>
    <t>主治医と地域包括支援センターに相談することを勧める</t>
    <rPh sb="0" eb="3">
      <t>シュジイ</t>
    </rPh>
    <rPh sb="4" eb="10">
      <t>チイキホウカツシエン</t>
    </rPh>
    <rPh sb="15" eb="17">
      <t>ソウダン</t>
    </rPh>
    <rPh sb="22" eb="23">
      <t>スス</t>
    </rPh>
    <phoneticPr fontId="2"/>
  </si>
  <si>
    <t>札幌市北区</t>
    <rPh sb="0" eb="3">
      <t>サッポロシ</t>
    </rPh>
    <rPh sb="3" eb="5">
      <t>キタク</t>
    </rPh>
    <phoneticPr fontId="2"/>
  </si>
  <si>
    <t>夫の認知症の対応について。以前は精力的に町内会の活動をしていた。コロナで今はできてない。実際にはいない猫がいると言ったり話が通らなかったり、通帳や家の鍵をなくしたりしている。夫に対してイライラしてしまう。</t>
    <rPh sb="0" eb="1">
      <t>オット</t>
    </rPh>
    <rPh sb="2" eb="5">
      <t>ニンチショウ</t>
    </rPh>
    <rPh sb="6" eb="8">
      <t>タイオウ</t>
    </rPh>
    <rPh sb="13" eb="15">
      <t>イゼン</t>
    </rPh>
    <rPh sb="16" eb="19">
      <t>セイリョクテキ</t>
    </rPh>
    <rPh sb="20" eb="23">
      <t>チョウナイカイ</t>
    </rPh>
    <rPh sb="24" eb="26">
      <t>カツドウ</t>
    </rPh>
    <rPh sb="36" eb="37">
      <t>イマ</t>
    </rPh>
    <rPh sb="44" eb="46">
      <t>ジッサイ</t>
    </rPh>
    <rPh sb="51" eb="52">
      <t>ネコ</t>
    </rPh>
    <rPh sb="56" eb="57">
      <t>イ</t>
    </rPh>
    <rPh sb="60" eb="61">
      <t>ハナシ</t>
    </rPh>
    <rPh sb="62" eb="63">
      <t>トオ</t>
    </rPh>
    <rPh sb="70" eb="72">
      <t>ツウチョウ</t>
    </rPh>
    <rPh sb="73" eb="74">
      <t>イエ</t>
    </rPh>
    <rPh sb="75" eb="76">
      <t>カギ</t>
    </rPh>
    <rPh sb="87" eb="88">
      <t>オット</t>
    </rPh>
    <rPh sb="89" eb="90">
      <t>タイ</t>
    </rPh>
    <phoneticPr fontId="2"/>
  </si>
  <si>
    <t>認知症の対応を助言し病気の理解を促した。介護保険の申請やデイサービスを紹介。一人で抱えずお子さんとも相談するよう促す。</t>
    <rPh sb="0" eb="3">
      <t>ニンチショウ</t>
    </rPh>
    <rPh sb="4" eb="6">
      <t>タイオウ</t>
    </rPh>
    <rPh sb="7" eb="9">
      <t>ジョゲン</t>
    </rPh>
    <rPh sb="10" eb="12">
      <t>ビョウキ</t>
    </rPh>
    <rPh sb="13" eb="15">
      <t>リカイ</t>
    </rPh>
    <rPh sb="16" eb="17">
      <t>ウナガ</t>
    </rPh>
    <rPh sb="20" eb="24">
      <t>カイゴホケン</t>
    </rPh>
    <rPh sb="25" eb="27">
      <t>シンセイ</t>
    </rPh>
    <rPh sb="35" eb="37">
      <t>ショウカイ</t>
    </rPh>
    <rPh sb="38" eb="40">
      <t>ヒトリ</t>
    </rPh>
    <rPh sb="41" eb="42">
      <t>カカ</t>
    </rPh>
    <rPh sb="45" eb="46">
      <t>コ</t>
    </rPh>
    <rPh sb="50" eb="52">
      <t>ソウダン</t>
    </rPh>
    <rPh sb="56" eb="57">
      <t>ウナガ</t>
    </rPh>
    <phoneticPr fontId="2"/>
  </si>
  <si>
    <t>札幌市豊平区</t>
    <rPh sb="0" eb="3">
      <t>サッポロシ</t>
    </rPh>
    <rPh sb="3" eb="6">
      <t>トヨヒラク</t>
    </rPh>
    <phoneticPr fontId="2"/>
  </si>
  <si>
    <t>夫の母（89歳）次男と三男と2世帯住宅で同居。在宅酸素、補聴器使用。仕事を休んで介護している。11月と12月は仕事が忙しくて休めない。4月に病院で医師に暴言、暴れたことがある。次に行く病院が決まっていたが説得でず。自己免疫性肝炎（難病）2年前圧迫骨折の時も次男が連れて帰ってしまった。介護サービスを受けている。ケアマネいる。</t>
    <rPh sb="0" eb="1">
      <t>オット</t>
    </rPh>
    <rPh sb="2" eb="3">
      <t>ハハ</t>
    </rPh>
    <rPh sb="6" eb="7">
      <t>サイ</t>
    </rPh>
    <rPh sb="8" eb="10">
      <t>ジナン</t>
    </rPh>
    <rPh sb="11" eb="13">
      <t>サンナン</t>
    </rPh>
    <rPh sb="15" eb="19">
      <t>セタイジュウタク</t>
    </rPh>
    <rPh sb="20" eb="22">
      <t>ドウキョ</t>
    </rPh>
    <rPh sb="23" eb="27">
      <t>ザイタクサンソ</t>
    </rPh>
    <rPh sb="28" eb="33">
      <t>ホチョウキシヨウ</t>
    </rPh>
    <rPh sb="34" eb="36">
      <t>シゴト</t>
    </rPh>
    <rPh sb="37" eb="38">
      <t>ヤス</t>
    </rPh>
    <rPh sb="40" eb="42">
      <t>カイゴ</t>
    </rPh>
    <rPh sb="49" eb="50">
      <t>ガツ</t>
    </rPh>
    <rPh sb="53" eb="54">
      <t>ガツ</t>
    </rPh>
    <rPh sb="55" eb="57">
      <t>シゴト</t>
    </rPh>
    <rPh sb="58" eb="59">
      <t>イソガ</t>
    </rPh>
    <rPh sb="62" eb="63">
      <t>ヤス</t>
    </rPh>
    <rPh sb="68" eb="69">
      <t>ガツ</t>
    </rPh>
    <rPh sb="70" eb="72">
      <t>ビョウイン</t>
    </rPh>
    <rPh sb="73" eb="75">
      <t>イシ</t>
    </rPh>
    <rPh sb="76" eb="78">
      <t>ボウゲン</t>
    </rPh>
    <rPh sb="79" eb="80">
      <t>アバ</t>
    </rPh>
    <rPh sb="88" eb="89">
      <t>ツギ</t>
    </rPh>
    <rPh sb="90" eb="91">
      <t>イ</t>
    </rPh>
    <rPh sb="92" eb="94">
      <t>ビョウイン</t>
    </rPh>
    <rPh sb="95" eb="96">
      <t>キ</t>
    </rPh>
    <rPh sb="102" eb="104">
      <t>セットク</t>
    </rPh>
    <rPh sb="107" eb="114">
      <t>ジコメンエキセイカンエン</t>
    </rPh>
    <rPh sb="115" eb="117">
      <t>ナンビョウ</t>
    </rPh>
    <rPh sb="119" eb="121">
      <t>ネンマエ</t>
    </rPh>
    <rPh sb="121" eb="125">
      <t>アッパクコッセツ</t>
    </rPh>
    <rPh sb="126" eb="127">
      <t>トキ</t>
    </rPh>
    <rPh sb="128" eb="130">
      <t>ジナン</t>
    </rPh>
    <rPh sb="131" eb="132">
      <t>ツ</t>
    </rPh>
    <rPh sb="134" eb="135">
      <t>カエ</t>
    </rPh>
    <rPh sb="142" eb="144">
      <t>カイゴ</t>
    </rPh>
    <rPh sb="149" eb="150">
      <t>ウ</t>
    </rPh>
    <phoneticPr fontId="2"/>
  </si>
  <si>
    <t>ケアマネに相談したり息子三人で説得するようにと勧める。11月と12月の間の介護については兄弟の考えをまとめる必要があるので、話し合いの機会を持つように促す。</t>
    <rPh sb="5" eb="7">
      <t>ソウダン</t>
    </rPh>
    <rPh sb="10" eb="14">
      <t>ムスコサンニン</t>
    </rPh>
    <rPh sb="15" eb="17">
      <t>セットク</t>
    </rPh>
    <rPh sb="23" eb="24">
      <t>スス</t>
    </rPh>
    <rPh sb="29" eb="30">
      <t>ガツ</t>
    </rPh>
    <rPh sb="33" eb="34">
      <t>ガツ</t>
    </rPh>
    <rPh sb="35" eb="36">
      <t>アイダ</t>
    </rPh>
    <rPh sb="37" eb="39">
      <t>カイゴ</t>
    </rPh>
    <rPh sb="44" eb="46">
      <t>キョウダイ</t>
    </rPh>
    <rPh sb="47" eb="48">
      <t>カンガ</t>
    </rPh>
    <rPh sb="54" eb="56">
      <t>ヒツヨウ</t>
    </rPh>
    <rPh sb="62" eb="63">
      <t>ハナ</t>
    </rPh>
    <rPh sb="64" eb="65">
      <t>ア</t>
    </rPh>
    <rPh sb="67" eb="69">
      <t>キカイ</t>
    </rPh>
    <rPh sb="70" eb="71">
      <t>モ</t>
    </rPh>
    <rPh sb="75" eb="76">
      <t>ウナガ</t>
    </rPh>
    <phoneticPr fontId="2"/>
  </si>
  <si>
    <t>重度訪問介護サービス（24時間）を利用している。事業者は白石から豊平区に移転したホームケア土屋札幌、利用者の立場に立ってくれない。ヘルパーが居ないとあとは家族でやってくれと一方的に言われる。ケアマネから怖くて言えませんと言われる。ヘルパーはすぐにやめてしまう。脅すため誰も代表者にものを言えない。介護するよな自覚がない。内情を知ってもらいたい。そのような噂はないのか。調べてほしい。</t>
    <rPh sb="0" eb="2">
      <t>ジュウド</t>
    </rPh>
    <rPh sb="2" eb="6">
      <t>ホウモンカイゴ</t>
    </rPh>
    <rPh sb="13" eb="15">
      <t>ジカン</t>
    </rPh>
    <rPh sb="17" eb="19">
      <t>リヨウ</t>
    </rPh>
    <rPh sb="24" eb="27">
      <t>ジギョウシャ</t>
    </rPh>
    <rPh sb="28" eb="30">
      <t>シロイシ</t>
    </rPh>
    <rPh sb="32" eb="35">
      <t>トヨヒラク</t>
    </rPh>
    <rPh sb="36" eb="38">
      <t>イテン</t>
    </rPh>
    <rPh sb="45" eb="47">
      <t>ツチヤ</t>
    </rPh>
    <rPh sb="47" eb="49">
      <t>サッポロ</t>
    </rPh>
    <rPh sb="50" eb="53">
      <t>リヨウシャ</t>
    </rPh>
    <rPh sb="54" eb="56">
      <t>タチバ</t>
    </rPh>
    <rPh sb="57" eb="58">
      <t>タ</t>
    </rPh>
    <rPh sb="70" eb="71">
      <t>イ</t>
    </rPh>
    <rPh sb="77" eb="79">
      <t>カゾク</t>
    </rPh>
    <rPh sb="86" eb="89">
      <t>イッポウテキ</t>
    </rPh>
    <rPh sb="90" eb="91">
      <t>イ</t>
    </rPh>
    <rPh sb="101" eb="102">
      <t>コワ</t>
    </rPh>
    <rPh sb="104" eb="105">
      <t>イ</t>
    </rPh>
    <rPh sb="110" eb="111">
      <t>イ</t>
    </rPh>
    <rPh sb="130" eb="131">
      <t>オド</t>
    </rPh>
    <rPh sb="134" eb="135">
      <t>ダレ</t>
    </rPh>
    <rPh sb="136" eb="139">
      <t>ダイヒョウシャ</t>
    </rPh>
    <rPh sb="143" eb="144">
      <t>イ</t>
    </rPh>
    <rPh sb="148" eb="150">
      <t>カイゴ</t>
    </rPh>
    <rPh sb="154" eb="156">
      <t>ジカク</t>
    </rPh>
    <rPh sb="160" eb="162">
      <t>ナイジョウ</t>
    </rPh>
    <rPh sb="163" eb="164">
      <t>シ</t>
    </rPh>
    <rPh sb="177" eb="178">
      <t>ウワサ</t>
    </rPh>
    <rPh sb="184" eb="185">
      <t>シラ</t>
    </rPh>
    <phoneticPr fontId="2"/>
  </si>
  <si>
    <t>札幌市の市民の声を聴く係に相談してはどうかと助言した。</t>
    <rPh sb="0" eb="3">
      <t>サッポロシ</t>
    </rPh>
    <rPh sb="4" eb="6">
      <t>シミン</t>
    </rPh>
    <rPh sb="7" eb="8">
      <t>コエ</t>
    </rPh>
    <rPh sb="9" eb="10">
      <t>キ</t>
    </rPh>
    <rPh sb="11" eb="12">
      <t>カカリ</t>
    </rPh>
    <rPh sb="13" eb="15">
      <t>ソウダン</t>
    </rPh>
    <rPh sb="22" eb="24">
      <t>ジョゲン</t>
    </rPh>
    <phoneticPr fontId="2"/>
  </si>
  <si>
    <t>札幌市厚別区</t>
    <rPh sb="0" eb="2">
      <t>サッポロ</t>
    </rPh>
    <rPh sb="2" eb="3">
      <t>シ</t>
    </rPh>
    <rPh sb="3" eb="6">
      <t>アツベツク</t>
    </rPh>
    <phoneticPr fontId="2"/>
  </si>
  <si>
    <t>母、89歳、要支援１、85歳と69歳の時に乳がん手術し昨年11月に左胸を手術した。2年前に体調崩し入院した。腎盂腎炎になった。尿意なく尿漏れあり、隠すようになっている。おむつしてても漏れる。母は、体操や家の掃除・調理をしなくなり仕事もやめた。薬も飲まない。これまでは娘たちで家事を手伝ってきた。今は姉と同居。世話が大変になっている。姉が疲れてしまっている。元の母に戻ってほしい。医師から一人暮らしは無理、施設に入るのはまだ早い、腎盂腎炎は入院一歩手前と言われている。自分は、母が家で一人暮らしを続けてほしいと思っている。近日中に包括に姉と相談に行く。</t>
    <rPh sb="0" eb="1">
      <t>ハハ</t>
    </rPh>
    <rPh sb="4" eb="5">
      <t>サイ</t>
    </rPh>
    <rPh sb="6" eb="9">
      <t>ヨウシエン</t>
    </rPh>
    <rPh sb="13" eb="14">
      <t>サイ</t>
    </rPh>
    <rPh sb="17" eb="18">
      <t>サイ</t>
    </rPh>
    <rPh sb="19" eb="20">
      <t>トキ</t>
    </rPh>
    <rPh sb="27" eb="29">
      <t>サクネン</t>
    </rPh>
    <rPh sb="31" eb="32">
      <t>ガツ</t>
    </rPh>
    <rPh sb="33" eb="35">
      <t>ヒダリムネ</t>
    </rPh>
    <rPh sb="36" eb="38">
      <t>シュジュツ</t>
    </rPh>
    <rPh sb="42" eb="44">
      <t>ネンマエ</t>
    </rPh>
    <rPh sb="45" eb="47">
      <t>タイチョウ</t>
    </rPh>
    <rPh sb="47" eb="48">
      <t>クズ</t>
    </rPh>
    <rPh sb="49" eb="51">
      <t>ニュウイン</t>
    </rPh>
    <rPh sb="54" eb="58">
      <t>ジンウジンエン</t>
    </rPh>
    <rPh sb="63" eb="65">
      <t>ニョウイ</t>
    </rPh>
    <rPh sb="95" eb="96">
      <t>ハハ</t>
    </rPh>
    <rPh sb="98" eb="100">
      <t>タイソウ</t>
    </rPh>
    <rPh sb="101" eb="102">
      <t>イエ</t>
    </rPh>
    <rPh sb="103" eb="105">
      <t>ソウジ</t>
    </rPh>
    <rPh sb="106" eb="108">
      <t>チョウリ</t>
    </rPh>
    <rPh sb="114" eb="116">
      <t>シゴト</t>
    </rPh>
    <rPh sb="121" eb="122">
      <t>クスリ</t>
    </rPh>
    <rPh sb="123" eb="124">
      <t>ノ</t>
    </rPh>
    <rPh sb="189" eb="191">
      <t>イシ</t>
    </rPh>
    <rPh sb="193" eb="196">
      <t>ヒトリク</t>
    </rPh>
    <rPh sb="199" eb="201">
      <t>ムリ</t>
    </rPh>
    <rPh sb="202" eb="204">
      <t>シセツ</t>
    </rPh>
    <rPh sb="205" eb="206">
      <t>ハイ</t>
    </rPh>
    <rPh sb="211" eb="212">
      <t>ハヤ</t>
    </rPh>
    <rPh sb="214" eb="218">
      <t>ジンウジンエン</t>
    </rPh>
    <rPh sb="219" eb="225">
      <t>ニュウインイッポテマエ</t>
    </rPh>
    <rPh sb="226" eb="227">
      <t>イ</t>
    </rPh>
    <rPh sb="233" eb="235">
      <t>ジブン</t>
    </rPh>
    <rPh sb="237" eb="238">
      <t>ハハ</t>
    </rPh>
    <rPh sb="239" eb="240">
      <t>イエ</t>
    </rPh>
    <rPh sb="241" eb="244">
      <t>ヒトリク</t>
    </rPh>
    <rPh sb="247" eb="248">
      <t>ツヅ</t>
    </rPh>
    <rPh sb="254" eb="255">
      <t>オモ</t>
    </rPh>
    <rPh sb="260" eb="263">
      <t>キンジツチュウ</t>
    </rPh>
    <rPh sb="264" eb="266">
      <t>ホウカツ</t>
    </rPh>
    <rPh sb="267" eb="268">
      <t>アネ</t>
    </rPh>
    <rPh sb="269" eb="271">
      <t>ソウダン</t>
    </rPh>
    <rPh sb="272" eb="273">
      <t>イ</t>
    </rPh>
    <phoneticPr fontId="2"/>
  </si>
  <si>
    <t>介護認定見直し、サービス調整できると伝える。居宅化リプを紹介した。</t>
    <rPh sb="0" eb="6">
      <t>カイゴニンテイミナオ</t>
    </rPh>
    <rPh sb="12" eb="14">
      <t>チョウセイ</t>
    </rPh>
    <rPh sb="18" eb="19">
      <t>ツタ</t>
    </rPh>
    <rPh sb="22" eb="24">
      <t>キョタク</t>
    </rPh>
    <rPh sb="24" eb="25">
      <t>カ</t>
    </rPh>
    <rPh sb="28" eb="30">
      <t>ショウカイ</t>
    </rPh>
    <phoneticPr fontId="2"/>
  </si>
  <si>
    <t>函館市</t>
    <rPh sb="0" eb="3">
      <t>ハコダテシ</t>
    </rPh>
    <phoneticPr fontId="2"/>
  </si>
  <si>
    <t>妻81歳、要介護2、認知症で神経内科通院、デイサービス利用、最近、トイレでもおむつしていても大便漏れる。トイレでお尻が拭けない。必ずパンツが汚れている。怒鳴るしごつんとすることもある。どうしたらよいか。</t>
    <rPh sb="0" eb="1">
      <t>ツマ</t>
    </rPh>
    <rPh sb="3" eb="4">
      <t>サイ</t>
    </rPh>
    <rPh sb="5" eb="8">
      <t>ヨウカイゴ</t>
    </rPh>
    <rPh sb="10" eb="13">
      <t>ニンチショウ</t>
    </rPh>
    <rPh sb="14" eb="18">
      <t>シンケイナイカ</t>
    </rPh>
    <rPh sb="18" eb="20">
      <t>ツウイン</t>
    </rPh>
    <rPh sb="27" eb="29">
      <t>リヨウ</t>
    </rPh>
    <rPh sb="30" eb="32">
      <t>サイキン</t>
    </rPh>
    <rPh sb="46" eb="49">
      <t>ダイベンモ</t>
    </rPh>
    <rPh sb="57" eb="58">
      <t>シリ</t>
    </rPh>
    <rPh sb="59" eb="60">
      <t>フ</t>
    </rPh>
    <rPh sb="64" eb="65">
      <t>カナラ</t>
    </rPh>
    <rPh sb="70" eb="71">
      <t>ヨゴ</t>
    </rPh>
    <rPh sb="76" eb="78">
      <t>ドナ</t>
    </rPh>
    <phoneticPr fontId="2"/>
  </si>
  <si>
    <t>機能低下になっているので介護認定見直し助言。サービス増改を提案。ケアマネに相談することを助言。</t>
    <rPh sb="12" eb="16">
      <t>カイゴニンテイ</t>
    </rPh>
    <rPh sb="16" eb="18">
      <t>ミナオ</t>
    </rPh>
    <rPh sb="19" eb="21">
      <t>ジョゲン</t>
    </rPh>
    <rPh sb="26" eb="28">
      <t>ゾウカイ</t>
    </rPh>
    <rPh sb="29" eb="31">
      <t>テイアン</t>
    </rPh>
    <rPh sb="37" eb="39">
      <t>ソウダン</t>
    </rPh>
    <rPh sb="44" eb="46">
      <t>ジョゲン</t>
    </rPh>
    <phoneticPr fontId="2"/>
  </si>
  <si>
    <t>旭川市</t>
    <rPh sb="0" eb="3">
      <t>アサヒカワシ</t>
    </rPh>
    <phoneticPr fontId="2"/>
  </si>
  <si>
    <t>自宅の両隣の話、。警察沙汰になっている。両隣から通報される。自分も通報した。しょっちゅうパトカーが来る。隣の夫が妻に虐待している。隣からいちいち通報するなといわれた。ここ3年いじめにあっている。行政に相談したが相手にされない。穏やかになれない。でも、今はライフワークで幸せ。札幌は市長がいいから幸せ。旭川は、市民のこと聞いてくれない。</t>
    <rPh sb="0" eb="2">
      <t>ジタク</t>
    </rPh>
    <rPh sb="3" eb="5">
      <t>リョウトナリ</t>
    </rPh>
    <rPh sb="6" eb="7">
      <t>ハナシ</t>
    </rPh>
    <rPh sb="9" eb="13">
      <t>ケイサツザタ</t>
    </rPh>
    <rPh sb="20" eb="22">
      <t>リョウドナリ</t>
    </rPh>
    <rPh sb="24" eb="26">
      <t>ツウホウ</t>
    </rPh>
    <rPh sb="30" eb="32">
      <t>ジブン</t>
    </rPh>
    <rPh sb="33" eb="35">
      <t>ツウホウ</t>
    </rPh>
    <rPh sb="49" eb="50">
      <t>ク</t>
    </rPh>
    <rPh sb="52" eb="53">
      <t>トナリ</t>
    </rPh>
    <rPh sb="54" eb="55">
      <t>オット</t>
    </rPh>
    <rPh sb="56" eb="57">
      <t>ツマ</t>
    </rPh>
    <rPh sb="58" eb="60">
      <t>ギャクタイ</t>
    </rPh>
    <rPh sb="65" eb="66">
      <t>トナリ</t>
    </rPh>
    <rPh sb="72" eb="74">
      <t>ツウホウ</t>
    </rPh>
    <rPh sb="86" eb="87">
      <t>ネン</t>
    </rPh>
    <rPh sb="97" eb="99">
      <t>ギョウセイ</t>
    </rPh>
    <rPh sb="100" eb="102">
      <t>ソウダン</t>
    </rPh>
    <rPh sb="105" eb="107">
      <t>アイテ</t>
    </rPh>
    <rPh sb="113" eb="114">
      <t>オダ</t>
    </rPh>
    <rPh sb="125" eb="126">
      <t>イマ</t>
    </rPh>
    <rPh sb="134" eb="135">
      <t>シアワ</t>
    </rPh>
    <rPh sb="137" eb="139">
      <t>サッポロ</t>
    </rPh>
    <rPh sb="140" eb="142">
      <t>シチョウ</t>
    </rPh>
    <rPh sb="147" eb="148">
      <t>シアワ</t>
    </rPh>
    <rPh sb="150" eb="152">
      <t>アサヒカワ</t>
    </rPh>
    <rPh sb="154" eb="156">
      <t>シミン</t>
    </rPh>
    <rPh sb="159" eb="160">
      <t>キ</t>
    </rPh>
    <phoneticPr fontId="2"/>
  </si>
  <si>
    <t>一方的に話されて終了</t>
    <rPh sb="0" eb="3">
      <t>イッポウテキ</t>
    </rPh>
    <rPh sb="4" eb="5">
      <t>ハナ</t>
    </rPh>
    <rPh sb="8" eb="10">
      <t>シュウリョウ</t>
    </rPh>
    <phoneticPr fontId="2"/>
  </si>
  <si>
    <t>90歳の姉、要介護1、アルツハイマー型認知症、昨年3月にケアハウスに入った。元気だが選択などができなくなってきた。ケアハウスのケアマネから次を考えるように言われた。</t>
    <rPh sb="2" eb="3">
      <t>サイ</t>
    </rPh>
    <rPh sb="4" eb="5">
      <t>アネ</t>
    </rPh>
    <rPh sb="6" eb="9">
      <t>ヨウカイゴ</t>
    </rPh>
    <rPh sb="18" eb="19">
      <t>ガタ</t>
    </rPh>
    <rPh sb="19" eb="22">
      <t>ニンチショウ</t>
    </rPh>
    <rPh sb="23" eb="25">
      <t>サクネン</t>
    </rPh>
    <rPh sb="26" eb="27">
      <t>ガツ</t>
    </rPh>
    <rPh sb="34" eb="35">
      <t>ハイ</t>
    </rPh>
    <rPh sb="38" eb="40">
      <t>ゲンキ</t>
    </rPh>
    <rPh sb="42" eb="44">
      <t>センタク</t>
    </rPh>
    <rPh sb="69" eb="70">
      <t>ツギ</t>
    </rPh>
    <rPh sb="71" eb="72">
      <t>カンガ</t>
    </rPh>
    <rPh sb="77" eb="78">
      <t>イ</t>
    </rPh>
    <phoneticPr fontId="2"/>
  </si>
  <si>
    <t>グループホーム・特養を提案</t>
    <rPh sb="8" eb="10">
      <t>トクヨウ</t>
    </rPh>
    <rPh sb="11" eb="13">
      <t>テイアン</t>
    </rPh>
    <phoneticPr fontId="2"/>
  </si>
  <si>
    <t>札幌市白石区</t>
    <rPh sb="0" eb="6">
      <t>サッポロシシロイシク</t>
    </rPh>
    <phoneticPr fontId="2"/>
  </si>
  <si>
    <t>成年後見について相談。男79歳、市営住宅に独居、お金の管理できなくなった。体が動かなくなっている。肩を外科して要介護1になったとき3か月入院した。がん治療中。娘が神奈川にいる。障がい者で母子家庭。自分で動けるので新たに介護認定は受けない。</t>
    <rPh sb="0" eb="4">
      <t>セイネンコウケン</t>
    </rPh>
    <rPh sb="8" eb="10">
      <t>ソウダン</t>
    </rPh>
    <rPh sb="11" eb="12">
      <t>オトコ</t>
    </rPh>
    <rPh sb="14" eb="15">
      <t>サイ</t>
    </rPh>
    <rPh sb="16" eb="20">
      <t>シエイジュウタク</t>
    </rPh>
    <rPh sb="21" eb="23">
      <t>ドッキョ</t>
    </rPh>
    <rPh sb="25" eb="26">
      <t>カネ</t>
    </rPh>
    <rPh sb="27" eb="29">
      <t>カンリ</t>
    </rPh>
    <rPh sb="37" eb="38">
      <t>カラダ</t>
    </rPh>
    <rPh sb="39" eb="40">
      <t>ウゴ</t>
    </rPh>
    <rPh sb="49" eb="50">
      <t>カタ</t>
    </rPh>
    <rPh sb="51" eb="53">
      <t>ゲカ</t>
    </rPh>
    <rPh sb="55" eb="58">
      <t>ヨウカイゴ</t>
    </rPh>
    <rPh sb="67" eb="70">
      <t>ゲツニュウイン</t>
    </rPh>
    <rPh sb="75" eb="78">
      <t>チリョウチュウ</t>
    </rPh>
    <rPh sb="79" eb="80">
      <t>ムスメ</t>
    </rPh>
    <rPh sb="81" eb="84">
      <t>カナガワ</t>
    </rPh>
    <rPh sb="88" eb="89">
      <t>ショウ</t>
    </rPh>
    <rPh sb="91" eb="92">
      <t>シャ</t>
    </rPh>
    <rPh sb="93" eb="97">
      <t>ボシカテイ</t>
    </rPh>
    <rPh sb="98" eb="100">
      <t>ジブン</t>
    </rPh>
    <rPh sb="101" eb="102">
      <t>ウゴ</t>
    </rPh>
    <rPh sb="106" eb="107">
      <t>アラ</t>
    </rPh>
    <rPh sb="109" eb="113">
      <t>カイゴニンテイ</t>
    </rPh>
    <rPh sb="114" eb="115">
      <t>ウ</t>
    </rPh>
    <phoneticPr fontId="2"/>
  </si>
  <si>
    <t>後見制度の仕組みを紹介。娘さんとよく話し合っておくことを助言</t>
    <rPh sb="0" eb="4">
      <t>コウケンセイド</t>
    </rPh>
    <rPh sb="5" eb="7">
      <t>シク</t>
    </rPh>
    <rPh sb="9" eb="11">
      <t>ショウカイ</t>
    </rPh>
    <rPh sb="12" eb="13">
      <t>ムスメ</t>
    </rPh>
    <rPh sb="18" eb="19">
      <t>ハナ</t>
    </rPh>
    <rPh sb="20" eb="21">
      <t>ア</t>
    </rPh>
    <rPh sb="28" eb="30">
      <t>ジョゲン</t>
    </rPh>
    <phoneticPr fontId="2"/>
  </si>
  <si>
    <t>81歳、夫7月に死亡、息子と同居。本人要支援1、週1回デイサービス利用中、週2回行きたい。おなかの調子悪く腸が下がっている。自宅9段の会談があるので体を丈夫にしたい。町内の体操教室に通っている。デイサービスにハイヤーで行くとお金がかかる。送迎あるところに通いたい。</t>
    <rPh sb="2" eb="3">
      <t>サイ</t>
    </rPh>
    <rPh sb="17" eb="19">
      <t>ホンニン</t>
    </rPh>
    <rPh sb="19" eb="22">
      <t>ヨウシエン</t>
    </rPh>
    <rPh sb="24" eb="25">
      <t>シュウ</t>
    </rPh>
    <rPh sb="26" eb="27">
      <t>カイ</t>
    </rPh>
    <rPh sb="33" eb="35">
      <t>リヨウ</t>
    </rPh>
    <rPh sb="35" eb="36">
      <t>チュウ</t>
    </rPh>
    <rPh sb="37" eb="38">
      <t>シュウ</t>
    </rPh>
    <rPh sb="39" eb="41">
      <t>カイイ</t>
    </rPh>
    <rPh sb="49" eb="52">
      <t>チョウシワル</t>
    </rPh>
    <rPh sb="53" eb="54">
      <t>チョウ</t>
    </rPh>
    <rPh sb="55" eb="56">
      <t>サ</t>
    </rPh>
    <rPh sb="62" eb="64">
      <t>ジタク</t>
    </rPh>
    <rPh sb="65" eb="66">
      <t>ダン</t>
    </rPh>
    <rPh sb="67" eb="69">
      <t>カイダン</t>
    </rPh>
    <rPh sb="74" eb="75">
      <t>カラダ</t>
    </rPh>
    <rPh sb="76" eb="78">
      <t>ジョウブ</t>
    </rPh>
    <rPh sb="83" eb="85">
      <t>チョウナイ</t>
    </rPh>
    <rPh sb="86" eb="90">
      <t>タイソウキョウシツ</t>
    </rPh>
    <rPh sb="91" eb="92">
      <t>カヨ</t>
    </rPh>
    <rPh sb="109" eb="110">
      <t>イ</t>
    </rPh>
    <rPh sb="113" eb="114">
      <t>カネ</t>
    </rPh>
    <rPh sb="119" eb="121">
      <t>ソウゲイ</t>
    </rPh>
    <rPh sb="127" eb="128">
      <t>カヨ</t>
    </rPh>
    <phoneticPr fontId="2"/>
  </si>
  <si>
    <t>旭川の総合事業についてエリアの包括に聞いてみて週2回通えるデイを探してもらうようにと助言</t>
    <rPh sb="0" eb="2">
      <t>アサヒカワ</t>
    </rPh>
    <rPh sb="3" eb="7">
      <t>ソウゴウジギョウ</t>
    </rPh>
    <rPh sb="15" eb="17">
      <t>ホウカツ</t>
    </rPh>
    <rPh sb="18" eb="19">
      <t>キ</t>
    </rPh>
    <rPh sb="23" eb="24">
      <t>シュウ</t>
    </rPh>
    <rPh sb="25" eb="26">
      <t>カイ</t>
    </rPh>
    <rPh sb="26" eb="27">
      <t>カヨ</t>
    </rPh>
    <rPh sb="32" eb="33">
      <t>サガ</t>
    </rPh>
    <rPh sb="42" eb="44">
      <t>ジョゲン</t>
    </rPh>
    <phoneticPr fontId="2"/>
  </si>
  <si>
    <t>72歳、男、娘、孫と同居、農業、夜11時に孫に夫婦生活を見られた。おばあちゃんに用事だったそう。娘に口を聞いてもらえない。どうしたらよいか。</t>
    <rPh sb="2" eb="3">
      <t>サイ</t>
    </rPh>
    <rPh sb="4" eb="5">
      <t>オトコ</t>
    </rPh>
    <rPh sb="6" eb="7">
      <t>ムスメ</t>
    </rPh>
    <rPh sb="8" eb="9">
      <t>マゴ</t>
    </rPh>
    <rPh sb="10" eb="12">
      <t>ドウキョ</t>
    </rPh>
    <rPh sb="13" eb="15">
      <t>ノウギョウ</t>
    </rPh>
    <rPh sb="16" eb="17">
      <t>ヨル</t>
    </rPh>
    <rPh sb="19" eb="20">
      <t>ジ</t>
    </rPh>
    <rPh sb="21" eb="22">
      <t>マゴ</t>
    </rPh>
    <rPh sb="23" eb="27">
      <t>フウフセイカツ</t>
    </rPh>
    <rPh sb="28" eb="29">
      <t>ミ</t>
    </rPh>
    <rPh sb="40" eb="42">
      <t>ヨウジ</t>
    </rPh>
    <rPh sb="48" eb="49">
      <t>ムスメ</t>
    </rPh>
    <rPh sb="50" eb="51">
      <t>クチ</t>
    </rPh>
    <rPh sb="52" eb="53">
      <t>キ</t>
    </rPh>
    <phoneticPr fontId="2"/>
  </si>
  <si>
    <t>孫の気持ちにわからないので、助言できない。</t>
    <rPh sb="0" eb="1">
      <t>マゴ</t>
    </rPh>
    <rPh sb="2" eb="4">
      <t>キモ</t>
    </rPh>
    <rPh sb="14" eb="16">
      <t>ジョゲン</t>
    </rPh>
    <phoneticPr fontId="2"/>
  </si>
  <si>
    <t>札幌市南区</t>
    <rPh sb="0" eb="3">
      <t>サッポロシ</t>
    </rPh>
    <rPh sb="3" eb="5">
      <t>ミナミク</t>
    </rPh>
    <phoneticPr fontId="2"/>
  </si>
  <si>
    <t>94歳姉、7年前夫死亡、南区のケアハウス入所中、1年前アルツハイマー、自立できなくはないが手をかけないと食堂へはいけない。本人に認知症と言えない。ケアマネは次のグループホームの話をする。グループホームはどうゆうところ？</t>
    <rPh sb="2" eb="4">
      <t>サイアネ</t>
    </rPh>
    <rPh sb="6" eb="8">
      <t>ネンマエ</t>
    </rPh>
    <rPh sb="8" eb="11">
      <t>オットシボウ</t>
    </rPh>
    <rPh sb="12" eb="14">
      <t>ミナミク</t>
    </rPh>
    <rPh sb="20" eb="23">
      <t>ニュウショチュウ</t>
    </rPh>
    <rPh sb="25" eb="27">
      <t>ネンマエ</t>
    </rPh>
    <rPh sb="35" eb="37">
      <t>ジリツ</t>
    </rPh>
    <rPh sb="45" eb="46">
      <t>テ</t>
    </rPh>
    <rPh sb="52" eb="54">
      <t>ショクドウ</t>
    </rPh>
    <rPh sb="61" eb="63">
      <t>ホンニン</t>
    </rPh>
    <rPh sb="64" eb="67">
      <t>ニンチショウ</t>
    </rPh>
    <rPh sb="68" eb="69">
      <t>イ</t>
    </rPh>
    <rPh sb="78" eb="79">
      <t>ツギ</t>
    </rPh>
    <rPh sb="88" eb="89">
      <t>ハナシ</t>
    </rPh>
    <phoneticPr fontId="2"/>
  </si>
  <si>
    <t>妹さんの近くに住むように来ないかと言ってみる</t>
    <rPh sb="0" eb="1">
      <t>イモウト</t>
    </rPh>
    <rPh sb="4" eb="5">
      <t>チカ</t>
    </rPh>
    <rPh sb="7" eb="8">
      <t>ス</t>
    </rPh>
    <rPh sb="12" eb="13">
      <t>コ</t>
    </rPh>
    <rPh sb="17" eb="18">
      <t>イ</t>
    </rPh>
    <phoneticPr fontId="2"/>
  </si>
  <si>
    <t>札幌市厚別区</t>
    <rPh sb="0" eb="3">
      <t>サッポロシ</t>
    </rPh>
    <rPh sb="3" eb="6">
      <t>アツベツク</t>
    </rPh>
    <phoneticPr fontId="2"/>
  </si>
  <si>
    <t>独居、8年から9年前に膝・腰の手術した。歩けない。バス停が遠くけない。右耳が聞こえない。病院へは娘が迎えに来る。</t>
    <rPh sb="0" eb="2">
      <t>ドッキョ</t>
    </rPh>
    <rPh sb="4" eb="5">
      <t>ネン</t>
    </rPh>
    <rPh sb="8" eb="10">
      <t>ネンマエ</t>
    </rPh>
    <rPh sb="11" eb="12">
      <t>ヒザ</t>
    </rPh>
    <rPh sb="13" eb="14">
      <t>コシ</t>
    </rPh>
    <rPh sb="15" eb="17">
      <t>シュジュツ</t>
    </rPh>
    <rPh sb="20" eb="21">
      <t>アル</t>
    </rPh>
    <rPh sb="27" eb="28">
      <t>テイ</t>
    </rPh>
    <rPh sb="29" eb="30">
      <t>トオ</t>
    </rPh>
    <rPh sb="35" eb="37">
      <t>ミギミミ</t>
    </rPh>
    <rPh sb="38" eb="39">
      <t>キ</t>
    </rPh>
    <rPh sb="44" eb="46">
      <t>ビョウイン</t>
    </rPh>
    <rPh sb="48" eb="49">
      <t>ムスメ</t>
    </rPh>
    <rPh sb="50" eb="51">
      <t>ムカ</t>
    </rPh>
    <rPh sb="53" eb="54">
      <t>ク</t>
    </rPh>
    <phoneticPr fontId="2"/>
  </si>
  <si>
    <t>居宅かりぷを紹介　介護区分見直しを助言</t>
    <rPh sb="0" eb="2">
      <t>キョタク</t>
    </rPh>
    <rPh sb="6" eb="8">
      <t>ショウカイ</t>
    </rPh>
    <rPh sb="9" eb="15">
      <t>カイゴクブンミナオ</t>
    </rPh>
    <rPh sb="17" eb="19">
      <t>ジョゲン</t>
    </rPh>
    <phoneticPr fontId="2"/>
  </si>
  <si>
    <t>妻、アルツハイマー型認知症、要介護１、デイサービス通所中、口座連結されるのか、成年後見制度について知りたい</t>
    <rPh sb="0" eb="1">
      <t>ツマ</t>
    </rPh>
    <rPh sb="9" eb="10">
      <t>ガタ</t>
    </rPh>
    <rPh sb="10" eb="13">
      <t>ニンチショウ</t>
    </rPh>
    <rPh sb="14" eb="17">
      <t>ヨウカイゴ</t>
    </rPh>
    <rPh sb="25" eb="28">
      <t>ツウショチュウ</t>
    </rPh>
    <rPh sb="29" eb="33">
      <t>コウザレンケツ</t>
    </rPh>
    <rPh sb="39" eb="45">
      <t>セイネンコウケンセイド</t>
    </rPh>
    <rPh sb="49" eb="50">
      <t>シ</t>
    </rPh>
    <phoneticPr fontId="2"/>
  </si>
  <si>
    <t>口座連結されないこと説明、法テラスを説明</t>
    <rPh sb="0" eb="4">
      <t>コウザレンケツ</t>
    </rPh>
    <rPh sb="10" eb="12">
      <t>セツメイ</t>
    </rPh>
    <rPh sb="13" eb="14">
      <t>ホウ</t>
    </rPh>
    <rPh sb="18" eb="20">
      <t>セツメイ</t>
    </rPh>
    <phoneticPr fontId="2"/>
  </si>
  <si>
    <t>千歳市</t>
    <rPh sb="0" eb="3">
      <t>チトセシ</t>
    </rPh>
    <phoneticPr fontId="2"/>
  </si>
  <si>
    <t>夫、86歳、要支援２、老々介護、認知症で気に食わないとげんこつで殴ってくる。下の世話が大変、1日2回着替えているう、介護疲れ、自分が夫に手を出してしまいそうで怖くなる。ケアマネとグループホーム検討しているが3割負担が大きくて入るのが大変。</t>
    <rPh sb="0" eb="1">
      <t>オット</t>
    </rPh>
    <rPh sb="4" eb="5">
      <t>サイ</t>
    </rPh>
    <rPh sb="6" eb="9">
      <t>ヨウシエン</t>
    </rPh>
    <rPh sb="11" eb="15">
      <t>ロウロウカイゴ</t>
    </rPh>
    <rPh sb="16" eb="19">
      <t>ニンチショウ</t>
    </rPh>
    <rPh sb="20" eb="21">
      <t>キ</t>
    </rPh>
    <rPh sb="22" eb="23">
      <t>ク</t>
    </rPh>
    <rPh sb="32" eb="33">
      <t>ナグ</t>
    </rPh>
    <rPh sb="38" eb="39">
      <t>シタ</t>
    </rPh>
    <rPh sb="40" eb="42">
      <t>セワ</t>
    </rPh>
    <rPh sb="43" eb="45">
      <t>タイヘン</t>
    </rPh>
    <rPh sb="47" eb="48">
      <t>ニチ</t>
    </rPh>
    <rPh sb="49" eb="50">
      <t>カイ</t>
    </rPh>
    <rPh sb="50" eb="52">
      <t>キガ</t>
    </rPh>
    <rPh sb="58" eb="61">
      <t>カイゴツカ</t>
    </rPh>
    <rPh sb="63" eb="65">
      <t>ジブン</t>
    </rPh>
    <rPh sb="66" eb="67">
      <t>オット</t>
    </rPh>
    <rPh sb="68" eb="69">
      <t>テ</t>
    </rPh>
    <rPh sb="70" eb="71">
      <t>ダ</t>
    </rPh>
    <rPh sb="79" eb="80">
      <t>コワ</t>
    </rPh>
    <rPh sb="96" eb="98">
      <t>ケントウ</t>
    </rPh>
    <rPh sb="104" eb="107">
      <t>ワリフタン</t>
    </rPh>
    <rPh sb="108" eb="109">
      <t>オオ</t>
    </rPh>
    <rPh sb="112" eb="113">
      <t>ハイ</t>
    </rPh>
    <rPh sb="116" eb="118">
      <t>タイヘン</t>
    </rPh>
    <phoneticPr fontId="2"/>
  </si>
  <si>
    <t>主治医に、夫の認知症の進行、暴力について相談すべきと助言</t>
    <rPh sb="0" eb="3">
      <t>シュジイ</t>
    </rPh>
    <rPh sb="5" eb="6">
      <t>オット</t>
    </rPh>
    <rPh sb="7" eb="10">
      <t>ニンチショウ</t>
    </rPh>
    <rPh sb="11" eb="13">
      <t>シンコウ</t>
    </rPh>
    <rPh sb="14" eb="16">
      <t>ボウリョク</t>
    </rPh>
    <rPh sb="20" eb="22">
      <t>ソウダン</t>
    </rPh>
    <rPh sb="26" eb="28">
      <t>ジョゲン</t>
    </rPh>
    <phoneticPr fontId="2"/>
  </si>
  <si>
    <t>苫小牧市</t>
    <rPh sb="0" eb="4">
      <t>トマコマイシ</t>
    </rPh>
    <phoneticPr fontId="2"/>
  </si>
  <si>
    <t>身障4級　介護保険の申請方法知りたい</t>
    <rPh sb="0" eb="2">
      <t>シンショウ</t>
    </rPh>
    <rPh sb="3" eb="4">
      <t>キュウ</t>
    </rPh>
    <rPh sb="5" eb="9">
      <t>カイゴホケン</t>
    </rPh>
    <rPh sb="10" eb="14">
      <t>シンセイホウホウ</t>
    </rPh>
    <rPh sb="14" eb="15">
      <t>シ</t>
    </rPh>
    <phoneticPr fontId="2"/>
  </si>
  <si>
    <t>申請窓口を紹介する</t>
    <rPh sb="0" eb="4">
      <t>シンセイマドグチ</t>
    </rPh>
    <rPh sb="5" eb="7">
      <t>ショウカイ</t>
    </rPh>
    <phoneticPr fontId="2"/>
  </si>
  <si>
    <t>入所を探している、本人がショート利用先でトラブルおこし入所断られた。今後の不安もあり入所させたいが、娘の理解を得られない。</t>
    <rPh sb="0" eb="2">
      <t>ニュウショ</t>
    </rPh>
    <rPh sb="3" eb="4">
      <t>サガ</t>
    </rPh>
    <rPh sb="9" eb="11">
      <t>ホンニン</t>
    </rPh>
    <rPh sb="16" eb="18">
      <t>リヨウ</t>
    </rPh>
    <rPh sb="18" eb="19">
      <t>サキ</t>
    </rPh>
    <rPh sb="27" eb="29">
      <t>ニュウショ</t>
    </rPh>
    <rPh sb="29" eb="30">
      <t>コトワ</t>
    </rPh>
    <rPh sb="34" eb="36">
      <t>コンゴ</t>
    </rPh>
    <rPh sb="37" eb="39">
      <t>フアン</t>
    </rPh>
    <rPh sb="42" eb="44">
      <t>ニュウショ</t>
    </rPh>
    <rPh sb="50" eb="51">
      <t>ムスメ</t>
    </rPh>
    <rPh sb="52" eb="54">
      <t>リカイ</t>
    </rPh>
    <rPh sb="55" eb="56">
      <t>エ</t>
    </rPh>
    <phoneticPr fontId="2"/>
  </si>
  <si>
    <t>キーパーソンは相談者さんであり、理解を促す、ケアマネに同席してもらうなど話し合うこと、入所の施設の説明をする。</t>
    <rPh sb="7" eb="10">
      <t>ソウダンシャ</t>
    </rPh>
    <rPh sb="16" eb="18">
      <t>リカイ</t>
    </rPh>
    <rPh sb="19" eb="20">
      <t>ウナガ</t>
    </rPh>
    <rPh sb="27" eb="29">
      <t>ドウセキ</t>
    </rPh>
    <rPh sb="36" eb="37">
      <t>ハナ</t>
    </rPh>
    <rPh sb="38" eb="39">
      <t>ア</t>
    </rPh>
    <rPh sb="43" eb="45">
      <t>ニュウショ</t>
    </rPh>
    <rPh sb="46" eb="48">
      <t>シセツ</t>
    </rPh>
    <rPh sb="49" eb="51">
      <t>セツメイ</t>
    </rPh>
    <phoneticPr fontId="2"/>
  </si>
  <si>
    <t>妻の介護して4年、死にたいと思う、脳出血して右麻痺、声は出る。訪問入浴断られた。入院していた時介護保険料滞納し全額負担　月？20万円</t>
    <rPh sb="0" eb="1">
      <t>ツマ</t>
    </rPh>
    <rPh sb="2" eb="4">
      <t>カイゴ</t>
    </rPh>
    <rPh sb="7" eb="8">
      <t>ネン</t>
    </rPh>
    <rPh sb="9" eb="10">
      <t>シ</t>
    </rPh>
    <rPh sb="14" eb="15">
      <t>オモ</t>
    </rPh>
    <rPh sb="17" eb="20">
      <t>ノウシュッケツ</t>
    </rPh>
    <rPh sb="22" eb="25">
      <t>ミギマヒ</t>
    </rPh>
    <rPh sb="26" eb="27">
      <t>コエ</t>
    </rPh>
    <rPh sb="28" eb="29">
      <t>デ</t>
    </rPh>
    <rPh sb="31" eb="35">
      <t>ホウモンニュウヨク</t>
    </rPh>
    <rPh sb="35" eb="36">
      <t>コトワ</t>
    </rPh>
    <rPh sb="40" eb="42">
      <t>ニュウイン</t>
    </rPh>
    <rPh sb="46" eb="47">
      <t>トキ</t>
    </rPh>
    <rPh sb="47" eb="54">
      <t>カイゴホケンリョウタイノウ</t>
    </rPh>
    <rPh sb="55" eb="59">
      <t>ゼンガクフタン</t>
    </rPh>
    <rPh sb="60" eb="61">
      <t>ツキ</t>
    </rPh>
    <rPh sb="64" eb="66">
      <t>マンエン</t>
    </rPh>
    <phoneticPr fontId="2"/>
  </si>
  <si>
    <t>北見市に介護申請してサービスを受けるように、ケアマネについてもらって相談してください</t>
    <rPh sb="0" eb="3">
      <t>キタミシ</t>
    </rPh>
    <rPh sb="4" eb="8">
      <t>カイゴシンセイ</t>
    </rPh>
    <rPh sb="15" eb="16">
      <t>ウ</t>
    </rPh>
    <rPh sb="34" eb="36">
      <t>ソウダン</t>
    </rPh>
    <phoneticPr fontId="2"/>
  </si>
  <si>
    <t>同居の母の事、1年前から物忘れ多くなり、最近は物がなくなったと訴えるようになった。父は要介護3で入浴支援、歩行器をレンタルしている。家事も料理もできなkなった。母に認知症の診察を勧めると怒って病院にってくれない。</t>
    <rPh sb="0" eb="2">
      <t>ドウキョ</t>
    </rPh>
    <rPh sb="3" eb="4">
      <t>ハハ</t>
    </rPh>
    <rPh sb="5" eb="6">
      <t>コト</t>
    </rPh>
    <rPh sb="8" eb="10">
      <t>ネンマエ</t>
    </rPh>
    <rPh sb="12" eb="14">
      <t>モノワス</t>
    </rPh>
    <rPh sb="15" eb="16">
      <t>オオ</t>
    </rPh>
    <rPh sb="20" eb="22">
      <t>サイキン</t>
    </rPh>
    <rPh sb="23" eb="24">
      <t>モノ</t>
    </rPh>
    <rPh sb="31" eb="32">
      <t>ウッタ</t>
    </rPh>
    <rPh sb="41" eb="42">
      <t>チチ</t>
    </rPh>
    <rPh sb="43" eb="46">
      <t>ヨウカイゴ</t>
    </rPh>
    <rPh sb="48" eb="52">
      <t>ニュウヨクシエン</t>
    </rPh>
    <rPh sb="53" eb="56">
      <t>ホコウキ</t>
    </rPh>
    <rPh sb="66" eb="68">
      <t>カジ</t>
    </rPh>
    <rPh sb="69" eb="71">
      <t>リョウリ</t>
    </rPh>
    <rPh sb="80" eb="81">
      <t>ハハ</t>
    </rPh>
    <rPh sb="82" eb="85">
      <t>ニンチショウ</t>
    </rPh>
    <rPh sb="86" eb="88">
      <t>シンサツ</t>
    </rPh>
    <rPh sb="89" eb="90">
      <t>スス</t>
    </rPh>
    <rPh sb="93" eb="94">
      <t>オコ</t>
    </rPh>
    <rPh sb="96" eb="98">
      <t>ビョウイン</t>
    </rPh>
    <phoneticPr fontId="2"/>
  </si>
  <si>
    <t>認知症の専門外来があるので検査をけるように</t>
    <rPh sb="0" eb="3">
      <t>ニンチショウ</t>
    </rPh>
    <rPh sb="4" eb="8">
      <t>センモンガイライ</t>
    </rPh>
    <rPh sb="13" eb="15">
      <t>ケンサ</t>
    </rPh>
    <phoneticPr fontId="2"/>
  </si>
  <si>
    <t>90歳の母、要介護5、施設入所は困難と言われ苫小牧の佐藤病院に入院して1年になる。入院代が月8万円、家計費が大変。役所に生活保護申請の相談に行ったが受けられないといわれた。特養だと今より経費は安く済むだろうか。</t>
    <rPh sb="2" eb="3">
      <t>サイ</t>
    </rPh>
    <rPh sb="4" eb="5">
      <t>ハハ</t>
    </rPh>
    <rPh sb="6" eb="9">
      <t>ヨウカイゴ</t>
    </rPh>
    <rPh sb="11" eb="15">
      <t>シセツニュウショ</t>
    </rPh>
    <rPh sb="16" eb="18">
      <t>コンナン</t>
    </rPh>
    <rPh sb="19" eb="20">
      <t>イ</t>
    </rPh>
    <rPh sb="22" eb="25">
      <t>トマコマイ</t>
    </rPh>
    <rPh sb="26" eb="28">
      <t>サトウ</t>
    </rPh>
    <rPh sb="28" eb="30">
      <t>ビョウイン</t>
    </rPh>
    <rPh sb="31" eb="33">
      <t>ニュウイン</t>
    </rPh>
    <rPh sb="36" eb="37">
      <t>ネン</t>
    </rPh>
    <rPh sb="41" eb="44">
      <t>ニュウインダイ</t>
    </rPh>
    <rPh sb="45" eb="46">
      <t>ツキ</t>
    </rPh>
    <rPh sb="47" eb="49">
      <t>マンエン</t>
    </rPh>
    <rPh sb="50" eb="53">
      <t>カケイヒ</t>
    </rPh>
    <rPh sb="54" eb="56">
      <t>タイヘン</t>
    </rPh>
    <rPh sb="57" eb="59">
      <t>ヤクショ</t>
    </rPh>
    <rPh sb="60" eb="66">
      <t>セイカツホゴシンセイ</t>
    </rPh>
    <rPh sb="67" eb="69">
      <t>ソウダン</t>
    </rPh>
    <rPh sb="70" eb="71">
      <t>イ</t>
    </rPh>
    <rPh sb="74" eb="75">
      <t>ウ</t>
    </rPh>
    <rPh sb="86" eb="88">
      <t>トクヨウ</t>
    </rPh>
    <rPh sb="90" eb="91">
      <t>イマ</t>
    </rPh>
    <rPh sb="93" eb="95">
      <t>ケイヒ</t>
    </rPh>
    <rPh sb="96" eb="97">
      <t>ヤス</t>
    </rPh>
    <rPh sb="98" eb="99">
      <t>ス</t>
    </rPh>
    <phoneticPr fontId="2"/>
  </si>
  <si>
    <t>特養でも月10万円くらいはかかります。佐藤病院の方に費用について相談してはどうでしょうか。</t>
    <rPh sb="0" eb="2">
      <t>トクヨウ</t>
    </rPh>
    <rPh sb="4" eb="5">
      <t>ツキ</t>
    </rPh>
    <rPh sb="7" eb="9">
      <t>マンエン</t>
    </rPh>
    <rPh sb="19" eb="23">
      <t>サトウビョウイン</t>
    </rPh>
    <rPh sb="24" eb="25">
      <t>カタ</t>
    </rPh>
    <rPh sb="26" eb="28">
      <t>ヒヨウ</t>
    </rPh>
    <rPh sb="32" eb="34">
      <t>ソウダン</t>
    </rPh>
    <phoneticPr fontId="2"/>
  </si>
  <si>
    <t>介護認定を受けている母について、サービス付き高齢者受託に入所中、訪問看護週2回、娘にお金を取られた盗んだと訴えが続いている。認知症の症状というがどうしたらよいか。本人は汽船管理不可、娘が通帳を管理している。本人は自分で金銭管理したい、買い物に行きたいと言っている。</t>
    <rPh sb="0" eb="4">
      <t>カイゴニンテイ</t>
    </rPh>
    <rPh sb="5" eb="6">
      <t>ウ</t>
    </rPh>
    <rPh sb="10" eb="11">
      <t>ハハ</t>
    </rPh>
    <rPh sb="20" eb="21">
      <t>ツ</t>
    </rPh>
    <rPh sb="22" eb="27">
      <t>コウレイシャジュタク</t>
    </rPh>
    <rPh sb="32" eb="36">
      <t>ホウモンカンゴ</t>
    </rPh>
    <rPh sb="36" eb="37">
      <t>シュウ</t>
    </rPh>
    <rPh sb="38" eb="39">
      <t>カイ</t>
    </rPh>
    <phoneticPr fontId="2"/>
  </si>
  <si>
    <t>少額を自身で管理してヘルパー同行して買い物に行くなど検討を提案。</t>
    <rPh sb="0" eb="2">
      <t>ショウガク</t>
    </rPh>
    <rPh sb="3" eb="5">
      <t>ジシン</t>
    </rPh>
    <rPh sb="6" eb="8">
      <t>カンリ</t>
    </rPh>
    <rPh sb="14" eb="16">
      <t>ドウコウ</t>
    </rPh>
    <rPh sb="18" eb="19">
      <t>カ</t>
    </rPh>
    <rPh sb="20" eb="21">
      <t>モノ</t>
    </rPh>
    <rPh sb="22" eb="23">
      <t>イ</t>
    </rPh>
    <rPh sb="26" eb="28">
      <t>ケントウ</t>
    </rPh>
    <rPh sb="29" eb="31">
      <t>テイアン</t>
    </rPh>
    <phoneticPr fontId="2"/>
  </si>
  <si>
    <t>小樽市</t>
    <rPh sb="0" eb="3">
      <t>オタルシ</t>
    </rPh>
    <phoneticPr fontId="2"/>
  </si>
  <si>
    <t>夫、72歳、要介護４、訪問看護、金銭管理は夫、夫物忘れひどくなり心配。ケアマネに相談しても何もしてくれない</t>
    <rPh sb="0" eb="1">
      <t>オット</t>
    </rPh>
    <rPh sb="4" eb="5">
      <t>サイ</t>
    </rPh>
    <rPh sb="6" eb="9">
      <t>ヨウカイゴ</t>
    </rPh>
    <rPh sb="11" eb="15">
      <t>ホウモンカンゴ</t>
    </rPh>
    <rPh sb="16" eb="20">
      <t>キンセンカンリ</t>
    </rPh>
    <rPh sb="21" eb="22">
      <t>オット</t>
    </rPh>
    <rPh sb="23" eb="26">
      <t>オットモノワス</t>
    </rPh>
    <rPh sb="32" eb="34">
      <t>シンパイ</t>
    </rPh>
    <rPh sb="40" eb="42">
      <t>ソウダン</t>
    </rPh>
    <rPh sb="45" eb="46">
      <t>ナニ</t>
    </rPh>
    <phoneticPr fontId="2"/>
  </si>
  <si>
    <t>居宅支援事業所の他のケアマネにも相談してみてはどうかと助言</t>
    <rPh sb="0" eb="2">
      <t>キョタク</t>
    </rPh>
    <rPh sb="2" eb="4">
      <t>シエン</t>
    </rPh>
    <rPh sb="4" eb="7">
      <t>ジギョウショ</t>
    </rPh>
    <rPh sb="8" eb="9">
      <t>タ</t>
    </rPh>
    <rPh sb="16" eb="18">
      <t>ソウダン</t>
    </rPh>
    <rPh sb="27" eb="29">
      <t>ジョゲン</t>
    </rPh>
    <phoneticPr fontId="2"/>
  </si>
  <si>
    <t>娘、グループホーム勤務、妊婦なのに夜勤ある、サービス残業日常、夜勤最中に休めない</t>
    <rPh sb="0" eb="1">
      <t>ムスメ</t>
    </rPh>
    <rPh sb="9" eb="11">
      <t>キンム</t>
    </rPh>
    <rPh sb="12" eb="14">
      <t>ニンプ</t>
    </rPh>
    <rPh sb="17" eb="19">
      <t>ヤキン</t>
    </rPh>
    <rPh sb="26" eb="28">
      <t>ザンギョウ</t>
    </rPh>
    <rPh sb="28" eb="30">
      <t>ニチジョウ</t>
    </rPh>
    <rPh sb="31" eb="33">
      <t>ヤキン</t>
    </rPh>
    <rPh sb="33" eb="35">
      <t>サイチュウ</t>
    </rPh>
    <rPh sb="36" eb="37">
      <t>ヤス</t>
    </rPh>
    <phoneticPr fontId="2"/>
  </si>
  <si>
    <t>制度の説明し福祉保育労にて相談継続</t>
    <rPh sb="0" eb="2">
      <t>セイド</t>
    </rPh>
    <rPh sb="3" eb="5">
      <t>セツメイ</t>
    </rPh>
    <rPh sb="6" eb="8">
      <t>フクシ</t>
    </rPh>
    <rPh sb="8" eb="10">
      <t>ホイク</t>
    </rPh>
    <rPh sb="10" eb="11">
      <t>ロウ</t>
    </rPh>
    <rPh sb="13" eb="17">
      <t>ソウダンケイゾク</t>
    </rPh>
    <phoneticPr fontId="2"/>
  </si>
  <si>
    <t>夫が倒れて退院後に入所、以後独居、8月から夫の食費が2万円値上になった。生活費が大変、これから灯油代かかるのにどうしたらよいか。年金二人で500万円くらい補足給付で苦しんでいる人いることを政府に伝えてほしい</t>
    <rPh sb="0" eb="1">
      <t>オット</t>
    </rPh>
    <rPh sb="2" eb="3">
      <t>タオ</t>
    </rPh>
    <rPh sb="5" eb="8">
      <t>タイインゴ</t>
    </rPh>
    <rPh sb="9" eb="11">
      <t>ニュウショ</t>
    </rPh>
    <rPh sb="12" eb="14">
      <t>イゴ</t>
    </rPh>
    <rPh sb="14" eb="16">
      <t>ドッキョ</t>
    </rPh>
    <rPh sb="18" eb="19">
      <t>ガツ</t>
    </rPh>
    <rPh sb="21" eb="22">
      <t>オット</t>
    </rPh>
    <rPh sb="23" eb="25">
      <t>ショクヒ</t>
    </rPh>
    <rPh sb="27" eb="31">
      <t>マンエンネア</t>
    </rPh>
    <rPh sb="36" eb="39">
      <t>セイカツヒ</t>
    </rPh>
    <rPh sb="40" eb="42">
      <t>タイヘン</t>
    </rPh>
    <rPh sb="47" eb="50">
      <t>トウユダイ</t>
    </rPh>
    <rPh sb="64" eb="66">
      <t>ネンキン</t>
    </rPh>
    <rPh sb="66" eb="68">
      <t>フタリ</t>
    </rPh>
    <rPh sb="72" eb="74">
      <t>マンエン</t>
    </rPh>
    <rPh sb="77" eb="81">
      <t>ホソクキュウフ</t>
    </rPh>
    <rPh sb="82" eb="83">
      <t>クル</t>
    </rPh>
    <rPh sb="88" eb="89">
      <t>ヒト</t>
    </rPh>
    <rPh sb="94" eb="96">
      <t>セイフ</t>
    </rPh>
    <rPh sb="97" eb="98">
      <t>ツタ</t>
    </rPh>
    <phoneticPr fontId="2"/>
  </si>
  <si>
    <t>貴重なご意見ありがとうございます。</t>
    <rPh sb="0" eb="2">
      <t>キチョウ</t>
    </rPh>
    <rPh sb="4" eb="6">
      <t>イケン</t>
    </rPh>
    <phoneticPr fontId="2"/>
  </si>
  <si>
    <t>独居、要支援２、パーキンソン症候群、歩行困難、誰にも相談できない。話し相手がいない、自分の将来が心配、死にたいと思っている、話を聞いてほしい</t>
    <rPh sb="0" eb="2">
      <t>ドッキョ</t>
    </rPh>
    <rPh sb="3" eb="6">
      <t>ヨウシエン</t>
    </rPh>
    <rPh sb="14" eb="17">
      <t>ショウコウグン</t>
    </rPh>
    <rPh sb="18" eb="22">
      <t>ホコウコンナン</t>
    </rPh>
    <rPh sb="23" eb="24">
      <t>ダレ</t>
    </rPh>
    <rPh sb="26" eb="28">
      <t>ソウダン</t>
    </rPh>
    <rPh sb="33" eb="34">
      <t>ハナ</t>
    </rPh>
    <rPh sb="35" eb="37">
      <t>アイテ</t>
    </rPh>
    <rPh sb="42" eb="44">
      <t>ジブン</t>
    </rPh>
    <rPh sb="45" eb="47">
      <t>ショウライ</t>
    </rPh>
    <rPh sb="48" eb="50">
      <t>シンパイ</t>
    </rPh>
    <rPh sb="51" eb="52">
      <t>シ</t>
    </rPh>
    <rPh sb="56" eb="57">
      <t>オモ</t>
    </rPh>
    <rPh sb="62" eb="63">
      <t>ハナシ</t>
    </rPh>
    <rPh sb="64" eb="65">
      <t>キ</t>
    </rPh>
    <phoneticPr fontId="2"/>
  </si>
  <si>
    <t>傾聴し終了</t>
    <rPh sb="0" eb="2">
      <t>ケイチョウ</t>
    </rPh>
    <rPh sb="3" eb="5">
      <t>シュウリョウ</t>
    </rPh>
    <phoneticPr fontId="2"/>
  </si>
  <si>
    <t>一人暮らしになって18年、杖歩行、目も悪くなって郵便物も見えない、一人暮らしを続けていくにはどんなことに気を付けるとよいか、介護申請したいけど自分で書けない、病院に言っていないから診断書書いてもらえない</t>
    <rPh sb="0" eb="3">
      <t>ヒトリク</t>
    </rPh>
    <rPh sb="11" eb="12">
      <t>ネン</t>
    </rPh>
    <rPh sb="13" eb="16">
      <t>ツエホコウ</t>
    </rPh>
    <rPh sb="17" eb="18">
      <t>メ</t>
    </rPh>
    <rPh sb="19" eb="20">
      <t>ワル</t>
    </rPh>
    <rPh sb="24" eb="27">
      <t>ユウビンブツ</t>
    </rPh>
    <rPh sb="28" eb="29">
      <t>ミ</t>
    </rPh>
    <rPh sb="33" eb="36">
      <t>ヒトリグ</t>
    </rPh>
    <rPh sb="39" eb="40">
      <t>ツヅ</t>
    </rPh>
    <rPh sb="52" eb="53">
      <t>キ</t>
    </rPh>
    <rPh sb="54" eb="55">
      <t>ツ</t>
    </rPh>
    <rPh sb="62" eb="66">
      <t>カイゴシンセイ</t>
    </rPh>
    <rPh sb="71" eb="73">
      <t>ジブン</t>
    </rPh>
    <rPh sb="74" eb="75">
      <t>カ</t>
    </rPh>
    <rPh sb="79" eb="81">
      <t>ビョウイン</t>
    </rPh>
    <rPh sb="82" eb="83">
      <t>イ</t>
    </rPh>
    <rPh sb="90" eb="93">
      <t>シンダンショ</t>
    </rPh>
    <rPh sb="93" eb="94">
      <t>カ</t>
    </rPh>
    <phoneticPr fontId="2"/>
  </si>
  <si>
    <t>一人暮らしには日課のサイクルを作ること、一日で何か一つやることを決めること。申請にはfamの力を借りたり区役所に協力をお願いすることもできます</t>
    <rPh sb="0" eb="3">
      <t>ヒトリク</t>
    </rPh>
    <rPh sb="7" eb="9">
      <t>ニッカ</t>
    </rPh>
    <rPh sb="15" eb="16">
      <t>ツク</t>
    </rPh>
    <rPh sb="20" eb="22">
      <t>イチニチ</t>
    </rPh>
    <rPh sb="23" eb="24">
      <t>ナニ</t>
    </rPh>
    <rPh sb="25" eb="26">
      <t>ヒト</t>
    </rPh>
    <rPh sb="32" eb="33">
      <t>キ</t>
    </rPh>
    <rPh sb="38" eb="40">
      <t>シンセイ</t>
    </rPh>
    <rPh sb="46" eb="47">
      <t>チカラ</t>
    </rPh>
    <rPh sb="48" eb="49">
      <t>カ</t>
    </rPh>
    <rPh sb="52" eb="55">
      <t>クヤクショ</t>
    </rPh>
    <rPh sb="56" eb="58">
      <t>キョウリョク</t>
    </rPh>
    <rPh sb="60" eb="61">
      <t>ネガ</t>
    </rPh>
    <phoneticPr fontId="2"/>
  </si>
  <si>
    <t>3年前腰の手術、糖尿病、脳梗塞、精神科から眠剤あり、現在ふらつきあり、転倒など不安</t>
    <rPh sb="1" eb="3">
      <t>ネンマエ</t>
    </rPh>
    <rPh sb="3" eb="4">
      <t>コシ</t>
    </rPh>
    <rPh sb="5" eb="7">
      <t>シュジュツ</t>
    </rPh>
    <rPh sb="8" eb="11">
      <t>トウニョウビョウ</t>
    </rPh>
    <rPh sb="12" eb="15">
      <t>ノウコウソク</t>
    </rPh>
    <rPh sb="16" eb="19">
      <t>セイシンカ</t>
    </rPh>
    <rPh sb="21" eb="23">
      <t>ミンザイ</t>
    </rPh>
    <rPh sb="26" eb="28">
      <t>ゲンザイ</t>
    </rPh>
    <rPh sb="35" eb="37">
      <t>テントウ</t>
    </rPh>
    <rPh sb="39" eb="41">
      <t>フアン</t>
    </rPh>
    <phoneticPr fontId="2"/>
  </si>
  <si>
    <t>精神科で服薬の相談を、服薬指導を守ること</t>
    <rPh sb="0" eb="3">
      <t>セイシンカ</t>
    </rPh>
    <rPh sb="4" eb="6">
      <t>フクヤク</t>
    </rPh>
    <rPh sb="7" eb="9">
      <t>ソウダン</t>
    </rPh>
    <rPh sb="11" eb="15">
      <t>フクヤクシドウ</t>
    </rPh>
    <rPh sb="16" eb="17">
      <t>マモ</t>
    </rPh>
    <phoneticPr fontId="2"/>
  </si>
  <si>
    <t>障碍者手帳の申請した、手帳はいつ届くか？</t>
    <rPh sb="0" eb="5">
      <t>ショウガイシャテチョウ</t>
    </rPh>
    <rPh sb="6" eb="8">
      <t>シンセイ</t>
    </rPh>
    <rPh sb="11" eb="13">
      <t>テチョウ</t>
    </rPh>
    <rPh sb="16" eb="17">
      <t>トド</t>
    </rPh>
    <phoneticPr fontId="2"/>
  </si>
  <si>
    <t>区役所の窓口に問い合わせをしてください</t>
    <rPh sb="0" eb="3">
      <t>クヤクショ</t>
    </rPh>
    <rPh sb="4" eb="6">
      <t>マドグチ</t>
    </rPh>
    <rPh sb="7" eb="8">
      <t>ト</t>
    </rPh>
    <rPh sb="9" eb="10">
      <t>ア</t>
    </rPh>
    <phoneticPr fontId="2"/>
  </si>
  <si>
    <t>義父なくなり義母宅に同居して1年経過、義母、89歳、要介護２、躁うつ病、出ていけなど暴言あり対応に苦慮している、夫も施設入所させること考えている、夫の兄弟は非協力的、聞いてくれて楽になった</t>
    <rPh sb="0" eb="2">
      <t>ギフ</t>
    </rPh>
    <rPh sb="6" eb="8">
      <t>ギボ</t>
    </rPh>
    <rPh sb="8" eb="9">
      <t>タク</t>
    </rPh>
    <rPh sb="10" eb="12">
      <t>ドウキョ</t>
    </rPh>
    <rPh sb="15" eb="18">
      <t>ネンケイカ</t>
    </rPh>
    <rPh sb="19" eb="21">
      <t>ギボ</t>
    </rPh>
    <rPh sb="24" eb="25">
      <t>サイ</t>
    </rPh>
    <rPh sb="26" eb="29">
      <t>ヨウカイゴ</t>
    </rPh>
    <rPh sb="31" eb="35">
      <t>ソウウツビョウ</t>
    </rPh>
    <rPh sb="36" eb="37">
      <t>デ</t>
    </rPh>
    <rPh sb="42" eb="44">
      <t>ボウゲン</t>
    </rPh>
    <rPh sb="46" eb="48">
      <t>タイオウ</t>
    </rPh>
    <rPh sb="49" eb="51">
      <t>クリョ</t>
    </rPh>
    <rPh sb="56" eb="57">
      <t>オット</t>
    </rPh>
    <rPh sb="58" eb="62">
      <t>シセツニュウショ</t>
    </rPh>
    <rPh sb="67" eb="68">
      <t>カンガ</t>
    </rPh>
    <rPh sb="73" eb="74">
      <t>オット</t>
    </rPh>
    <rPh sb="75" eb="77">
      <t>キョウダイ</t>
    </rPh>
    <rPh sb="78" eb="82">
      <t>ヒキョウリョクテキ</t>
    </rPh>
    <rPh sb="83" eb="84">
      <t>キ</t>
    </rPh>
    <rPh sb="89" eb="90">
      <t>ラク</t>
    </rPh>
    <phoneticPr fontId="2"/>
  </si>
  <si>
    <t>ケアマネと相談を継続、ケアマネ同席で夫とその兄弟と話し合いを持つことも検討しては、相談者の健康状態、心身を大切にするように</t>
    <rPh sb="5" eb="7">
      <t>ソウダン</t>
    </rPh>
    <rPh sb="8" eb="10">
      <t>ケイゾク</t>
    </rPh>
    <rPh sb="15" eb="17">
      <t>ドウセキ</t>
    </rPh>
    <rPh sb="18" eb="19">
      <t>オット</t>
    </rPh>
    <rPh sb="22" eb="24">
      <t>キョウダイ</t>
    </rPh>
    <rPh sb="25" eb="26">
      <t>ハナ</t>
    </rPh>
    <rPh sb="27" eb="28">
      <t>ア</t>
    </rPh>
    <rPh sb="30" eb="31">
      <t>モ</t>
    </rPh>
    <rPh sb="35" eb="37">
      <t>ケントウ</t>
    </rPh>
    <rPh sb="41" eb="44">
      <t>ソウダンシャ</t>
    </rPh>
    <rPh sb="45" eb="49">
      <t>ケンコウジョウタイ</t>
    </rPh>
    <rPh sb="50" eb="52">
      <t>シンシン</t>
    </rPh>
    <rPh sb="53" eb="55">
      <t>タイセツ</t>
    </rPh>
    <phoneticPr fontId="2"/>
  </si>
  <si>
    <t>函館の父母、90歳代、サ高住利用、金銭管理困難、郵便物管理困難、郵便物をこの気付けにできないか</t>
    <rPh sb="0" eb="2">
      <t>ハコダテ</t>
    </rPh>
    <rPh sb="3" eb="5">
      <t>フボ</t>
    </rPh>
    <rPh sb="8" eb="10">
      <t>サイダイ</t>
    </rPh>
    <rPh sb="14" eb="16">
      <t>リヨウ</t>
    </rPh>
    <rPh sb="17" eb="19">
      <t>キンセン</t>
    </rPh>
    <rPh sb="19" eb="21">
      <t>カンリ</t>
    </rPh>
    <rPh sb="21" eb="23">
      <t>コンナン</t>
    </rPh>
    <rPh sb="24" eb="27">
      <t>ユウビンブツ</t>
    </rPh>
    <rPh sb="27" eb="29">
      <t>カンリ</t>
    </rPh>
    <rPh sb="29" eb="31">
      <t>コンナン</t>
    </rPh>
    <rPh sb="32" eb="35">
      <t>ユウビンブツ</t>
    </rPh>
    <rPh sb="38" eb="40">
      <t>キツ</t>
    </rPh>
    <phoneticPr fontId="2"/>
  </si>
  <si>
    <t>父母の生活状況につては現地の包括などサービス担当者に相談の事、郵便については施設管理者や郵便局に相談の事</t>
    <rPh sb="0" eb="2">
      <t>フボ</t>
    </rPh>
    <rPh sb="3" eb="7">
      <t>セイカツジョウキョウ</t>
    </rPh>
    <rPh sb="11" eb="13">
      <t>ゲンチ</t>
    </rPh>
    <rPh sb="14" eb="16">
      <t>ホウカツ</t>
    </rPh>
    <rPh sb="22" eb="25">
      <t>タントウシャ</t>
    </rPh>
    <rPh sb="26" eb="28">
      <t>ソウダン</t>
    </rPh>
    <rPh sb="29" eb="30">
      <t>コト</t>
    </rPh>
    <rPh sb="31" eb="33">
      <t>ユウビン</t>
    </rPh>
    <rPh sb="38" eb="43">
      <t>シセツカンリシャ</t>
    </rPh>
    <rPh sb="44" eb="47">
      <t>ユウビンキョク</t>
    </rPh>
    <rPh sb="48" eb="50">
      <t>ソウダン</t>
    </rPh>
    <rPh sb="51" eb="52">
      <t>コト</t>
    </rPh>
    <phoneticPr fontId="2"/>
  </si>
  <si>
    <t>足寄町</t>
    <rPh sb="0" eb="1">
      <t>アシ</t>
    </rPh>
    <rPh sb="1" eb="2">
      <t>ヨ</t>
    </rPh>
    <rPh sb="2" eb="3">
      <t>チョウ</t>
    </rPh>
    <phoneticPr fontId="2"/>
  </si>
  <si>
    <t>夫、98歳、要介護1、肺がん、長男夫婦と同居、コロナでデイサービス休んでいる。ケアマネは3か月に1回しか訪問なく相談できない、認知症進行し、水を出しっぱなしにしたり、真夏にストーブを付けたりしている。医師に相談しても相手にしてくれない、愚痴も聞いてくれない、</t>
    <rPh sb="0" eb="1">
      <t>オット</t>
    </rPh>
    <rPh sb="4" eb="5">
      <t>サイ</t>
    </rPh>
    <rPh sb="6" eb="9">
      <t>ヨウカイゴ</t>
    </rPh>
    <rPh sb="11" eb="12">
      <t>ハイ</t>
    </rPh>
    <phoneticPr fontId="2"/>
  </si>
  <si>
    <t>ケアマネは特段事情がなければ月に1回は訪問する、確認必要、介護区分変更検討をケアマネに相談すること、デイサービス以外にも自宅でのサービスもあるので検討すること</t>
    <rPh sb="5" eb="9">
      <t>トクダンジジョウ</t>
    </rPh>
    <rPh sb="14" eb="15">
      <t>ツキ</t>
    </rPh>
    <rPh sb="17" eb="18">
      <t>カイ</t>
    </rPh>
    <rPh sb="19" eb="21">
      <t>ホウモン</t>
    </rPh>
    <rPh sb="24" eb="28">
      <t>カクニンヒツヨウ</t>
    </rPh>
    <rPh sb="29" eb="35">
      <t>カイゴクブンヘンコウ</t>
    </rPh>
    <rPh sb="35" eb="37">
      <t>ケントウ</t>
    </rPh>
    <rPh sb="43" eb="45">
      <t>ソウダン</t>
    </rPh>
    <rPh sb="56" eb="58">
      <t>イガイ</t>
    </rPh>
    <rPh sb="60" eb="62">
      <t>ジタク</t>
    </rPh>
    <rPh sb="73" eb="75">
      <t>ケントウ</t>
    </rPh>
    <phoneticPr fontId="2"/>
  </si>
  <si>
    <t>親（父母不明）俳諧あり、夜間「誰かに呼ばれている、行かないと」など頻回にある。医師が処方した認知症の薬は服薬していない。本人の拒否によりサービスにつながらない、</t>
    <rPh sb="0" eb="1">
      <t>オヤ</t>
    </rPh>
    <rPh sb="2" eb="4">
      <t>フボ</t>
    </rPh>
    <rPh sb="4" eb="6">
      <t>フメイ</t>
    </rPh>
    <rPh sb="7" eb="9">
      <t>ハイカイ</t>
    </rPh>
    <rPh sb="12" eb="14">
      <t>ヤカン</t>
    </rPh>
    <rPh sb="15" eb="16">
      <t>ダレ</t>
    </rPh>
    <rPh sb="18" eb="19">
      <t>ヨ</t>
    </rPh>
    <rPh sb="25" eb="26">
      <t>イ</t>
    </rPh>
    <rPh sb="33" eb="35">
      <t>ヒンカイ</t>
    </rPh>
    <rPh sb="39" eb="41">
      <t>イシ</t>
    </rPh>
    <rPh sb="42" eb="44">
      <t>ショホウ</t>
    </rPh>
    <rPh sb="46" eb="49">
      <t>ニンチショウ</t>
    </rPh>
    <rPh sb="50" eb="51">
      <t>クスリ</t>
    </rPh>
    <rPh sb="52" eb="54">
      <t>フクヤク</t>
    </rPh>
    <rPh sb="60" eb="62">
      <t>ホンニン</t>
    </rPh>
    <rPh sb="63" eb="65">
      <t>キョヒ</t>
    </rPh>
    <phoneticPr fontId="2"/>
  </si>
  <si>
    <t>医師の相談すること、介護サービスについてはfam相談窓口へ</t>
    <rPh sb="0" eb="2">
      <t>イシ</t>
    </rPh>
    <rPh sb="3" eb="5">
      <t>ソウダン</t>
    </rPh>
    <rPh sb="10" eb="12">
      <t>カイゴ</t>
    </rPh>
    <rPh sb="24" eb="28">
      <t>ソウダンマドグチ</t>
    </rPh>
    <phoneticPr fontId="2"/>
  </si>
  <si>
    <t>弟と二人暮らし、弟は知的障害あり、5月にアルツハイマー型認知症、診断、身の回りこことは何とかできるが、トイレでものを投げつけたり衣類の洗濯ができなくなったりしている。要介護１，俳諧予防器具をレンタルしている</t>
    <rPh sb="0" eb="1">
      <t>オトウト</t>
    </rPh>
    <rPh sb="2" eb="5">
      <t>フタリク</t>
    </rPh>
    <rPh sb="8" eb="9">
      <t>オトウト</t>
    </rPh>
    <rPh sb="10" eb="14">
      <t>チテキショウガイ</t>
    </rPh>
    <rPh sb="18" eb="19">
      <t>ガツ</t>
    </rPh>
    <rPh sb="27" eb="31">
      <t>ガタニンチショウ</t>
    </rPh>
    <rPh sb="32" eb="34">
      <t>シンダン</t>
    </rPh>
    <rPh sb="35" eb="36">
      <t>ミ</t>
    </rPh>
    <rPh sb="37" eb="38">
      <t>マワ</t>
    </rPh>
    <rPh sb="43" eb="44">
      <t>ナン</t>
    </rPh>
    <rPh sb="58" eb="59">
      <t>ナ</t>
    </rPh>
    <rPh sb="64" eb="66">
      <t>イルイ</t>
    </rPh>
    <rPh sb="67" eb="69">
      <t>センタク</t>
    </rPh>
    <rPh sb="83" eb="86">
      <t>ヨウカイゴ</t>
    </rPh>
    <phoneticPr fontId="2"/>
  </si>
  <si>
    <t>介護サービス関係者とよく相談すること</t>
    <rPh sb="0" eb="2">
      <t>カイゴ</t>
    </rPh>
    <rPh sb="6" eb="9">
      <t>カンケイシャ</t>
    </rPh>
    <rPh sb="12" eb="14">
      <t>ソウダン</t>
    </rPh>
    <phoneticPr fontId="2"/>
  </si>
  <si>
    <t>美瑛町</t>
    <rPh sb="0" eb="3">
      <t>ビエイチョウ</t>
    </rPh>
    <phoneticPr fontId="2"/>
  </si>
  <si>
    <t>母、85歳、長女と同居、三人姉妹の二女からの相談、父の七回忌を迎えて、母の精神状況が心配、日中は落ち着いているが夜になると乱暴な言葉使いになる。壁を叩いたり暴力的な行動がある、本人は覚えていない、病院につなげ介護申請したい</t>
    <rPh sb="0" eb="1">
      <t>ハハ</t>
    </rPh>
    <rPh sb="4" eb="5">
      <t>サイ</t>
    </rPh>
    <rPh sb="6" eb="8">
      <t>チョウジョ</t>
    </rPh>
    <rPh sb="9" eb="11">
      <t>ドウキョ</t>
    </rPh>
    <rPh sb="12" eb="16">
      <t>サンニンシマイ</t>
    </rPh>
    <rPh sb="17" eb="19">
      <t>ニジョ</t>
    </rPh>
    <rPh sb="22" eb="24">
      <t>ソウダン</t>
    </rPh>
    <rPh sb="25" eb="26">
      <t>チチ</t>
    </rPh>
    <rPh sb="27" eb="30">
      <t>ナナカイキ</t>
    </rPh>
    <rPh sb="31" eb="32">
      <t>ムカ</t>
    </rPh>
    <rPh sb="35" eb="36">
      <t>ハハ</t>
    </rPh>
    <rPh sb="37" eb="41">
      <t>セイシンジョウキョウ</t>
    </rPh>
    <rPh sb="42" eb="44">
      <t>シンパイ</t>
    </rPh>
    <rPh sb="45" eb="47">
      <t>ニッチュウ</t>
    </rPh>
    <rPh sb="48" eb="49">
      <t>オ</t>
    </rPh>
    <rPh sb="50" eb="51">
      <t>ツ</t>
    </rPh>
    <rPh sb="56" eb="57">
      <t>ヨル</t>
    </rPh>
    <rPh sb="61" eb="63">
      <t>ランボウ</t>
    </rPh>
    <rPh sb="64" eb="67">
      <t>コトバツカ</t>
    </rPh>
    <rPh sb="72" eb="73">
      <t>カベ</t>
    </rPh>
    <rPh sb="74" eb="75">
      <t>タタ</t>
    </rPh>
    <rPh sb="78" eb="81">
      <t>ボウリョクテキ</t>
    </rPh>
    <rPh sb="82" eb="84">
      <t>コウドウ</t>
    </rPh>
    <rPh sb="88" eb="89">
      <t>ホン</t>
    </rPh>
    <rPh sb="89" eb="90">
      <t>ニン</t>
    </rPh>
    <rPh sb="91" eb="92">
      <t>オボ</t>
    </rPh>
    <rPh sb="98" eb="100">
      <t>ビョウイン</t>
    </rPh>
    <rPh sb="104" eb="108">
      <t>カイゴシンセイ</t>
    </rPh>
    <phoneticPr fontId="2"/>
  </si>
  <si>
    <t>地域包括に相談するよう助言</t>
    <rPh sb="0" eb="4">
      <t>チイキホウカツ</t>
    </rPh>
    <rPh sb="5" eb="7">
      <t>ソウダン</t>
    </rPh>
    <rPh sb="11" eb="13">
      <t>ジョゲン</t>
    </rPh>
    <phoneticPr fontId="2"/>
  </si>
  <si>
    <t>夫、妻（相談者）ともうつ病、夫認知症で訳が分からなくなっている、現在別居中だが早く逝ってほしい。夫の入所難しいと言われている、</t>
    <rPh sb="0" eb="1">
      <t>オット</t>
    </rPh>
    <rPh sb="2" eb="3">
      <t>ツマ</t>
    </rPh>
    <rPh sb="4" eb="7">
      <t>ソウダンシャ</t>
    </rPh>
    <rPh sb="12" eb="13">
      <t>ビョウ</t>
    </rPh>
    <rPh sb="14" eb="15">
      <t>オット</t>
    </rPh>
    <rPh sb="15" eb="18">
      <t>ニンチショウ</t>
    </rPh>
    <rPh sb="19" eb="20">
      <t>ワケ</t>
    </rPh>
    <rPh sb="21" eb="22">
      <t>ワ</t>
    </rPh>
    <rPh sb="32" eb="34">
      <t>ゲンザイ</t>
    </rPh>
    <rPh sb="34" eb="37">
      <t>ベッキョチュウ</t>
    </rPh>
    <rPh sb="39" eb="40">
      <t>ハヤ</t>
    </rPh>
    <rPh sb="41" eb="42">
      <t>イ</t>
    </rPh>
    <rPh sb="48" eb="49">
      <t>オット</t>
    </rPh>
    <rPh sb="50" eb="52">
      <t>ニュウショ</t>
    </rPh>
    <rPh sb="52" eb="53">
      <t>ムズカ</t>
    </rPh>
    <rPh sb="56" eb="57">
      <t>イ</t>
    </rPh>
    <phoneticPr fontId="2"/>
  </si>
  <si>
    <t>息子がキーパーソン、相談内容に矛盾有、息子さんとよく相談すること</t>
    <rPh sb="0" eb="2">
      <t>ムスコ</t>
    </rPh>
    <rPh sb="10" eb="14">
      <t>ソウダンナイヨウ</t>
    </rPh>
    <rPh sb="15" eb="18">
      <t>ムジュンアリ</t>
    </rPh>
    <rPh sb="19" eb="21">
      <t>ムスコ</t>
    </rPh>
    <rPh sb="26" eb="28">
      <t>ソウダン</t>
    </rPh>
    <phoneticPr fontId="2"/>
  </si>
  <si>
    <t>息子が大腿骨骨折で入院中、病院に面会を断られている</t>
    <rPh sb="0" eb="2">
      <t>ムスコ</t>
    </rPh>
    <rPh sb="3" eb="8">
      <t>ダイタイコツコッセツ</t>
    </rPh>
    <rPh sb="9" eb="12">
      <t>ニュウインチュウ</t>
    </rPh>
    <rPh sb="13" eb="15">
      <t>ビョウイン</t>
    </rPh>
    <rPh sb="16" eb="18">
      <t>メンカイ</t>
    </rPh>
    <rPh sb="19" eb="20">
      <t>コトワ</t>
    </rPh>
    <phoneticPr fontId="2"/>
  </si>
  <si>
    <t>病院に苦情申し立てをすることを助言</t>
    <rPh sb="0" eb="2">
      <t>ビョウイン</t>
    </rPh>
    <rPh sb="3" eb="6">
      <t>クジョウモウ</t>
    </rPh>
    <rPh sb="7" eb="8">
      <t>タ</t>
    </rPh>
    <rPh sb="15" eb="17">
      <t>ジョゲン</t>
    </rPh>
    <phoneticPr fontId="2"/>
  </si>
  <si>
    <t>98歳の母を夫婦だ介護している、入浴大変、主たる介護者は夫、母を面倒見たいと言っているが心配</t>
    <rPh sb="2" eb="3">
      <t>サイ</t>
    </rPh>
    <rPh sb="4" eb="5">
      <t>ハハ</t>
    </rPh>
    <rPh sb="6" eb="8">
      <t>フウフ</t>
    </rPh>
    <rPh sb="9" eb="11">
      <t>カイゴ</t>
    </rPh>
    <rPh sb="16" eb="20">
      <t>ニュウヨクタイヘン</t>
    </rPh>
    <rPh sb="21" eb="22">
      <t>シュ</t>
    </rPh>
    <rPh sb="24" eb="27">
      <t>カイゴシャ</t>
    </rPh>
    <rPh sb="28" eb="29">
      <t>オット</t>
    </rPh>
    <rPh sb="30" eb="31">
      <t>ハハ</t>
    </rPh>
    <rPh sb="32" eb="35">
      <t>メンドウミ</t>
    </rPh>
    <rPh sb="38" eb="39">
      <t>イ</t>
    </rPh>
    <rPh sb="44" eb="46">
      <t>シンパイ</t>
    </rPh>
    <phoneticPr fontId="2"/>
  </si>
  <si>
    <t>レスパイトと介護保険、デイサービスの説明をする、ケアマネと相談するよう助言</t>
    <rPh sb="6" eb="10">
      <t>カイゴホケン</t>
    </rPh>
    <rPh sb="18" eb="20">
      <t>セツメイ</t>
    </rPh>
    <rPh sb="29" eb="31">
      <t>ソウダン</t>
    </rPh>
    <rPh sb="35" eb="37">
      <t>ジョゲン</t>
    </rPh>
    <phoneticPr fontId="2"/>
  </si>
  <si>
    <t>彼女（86歳）、入所しているサ高住に面会を求め居るが、後見人に拒否されている、</t>
    <rPh sb="0" eb="2">
      <t>カノジョ</t>
    </rPh>
    <rPh sb="5" eb="6">
      <t>サイ</t>
    </rPh>
    <rPh sb="8" eb="10">
      <t>ニュウショ</t>
    </rPh>
    <rPh sb="15" eb="17">
      <t>コウジュウ</t>
    </rPh>
    <rPh sb="18" eb="20">
      <t>メンカイ</t>
    </rPh>
    <rPh sb="21" eb="22">
      <t>モト</t>
    </rPh>
    <rPh sb="23" eb="24">
      <t>イ</t>
    </rPh>
    <rPh sb="27" eb="30">
      <t>コウケンニン</t>
    </rPh>
    <rPh sb="31" eb="33">
      <t>キョヒ</t>
    </rPh>
    <phoneticPr fontId="2"/>
  </si>
  <si>
    <t>弁護士に相談を勧める</t>
    <rPh sb="0" eb="3">
      <t>ベンゴシ</t>
    </rPh>
    <rPh sb="4" eb="6">
      <t>ソウダン</t>
    </rPh>
    <rPh sb="7" eb="8">
      <t>スス</t>
    </rPh>
    <phoneticPr fontId="2"/>
  </si>
  <si>
    <t>厚真町</t>
    <rPh sb="0" eb="3">
      <t>アツマチョウ</t>
    </rPh>
    <phoneticPr fontId="2"/>
  </si>
  <si>
    <t>80台父母が二人暮らし、娘（相談者）別に生活、母は「認知症、食事作れない介護認定受けていない、認定受けると援助してもらえるのか</t>
    <rPh sb="2" eb="5">
      <t>ダイフボ</t>
    </rPh>
    <rPh sb="6" eb="9">
      <t>フタリク</t>
    </rPh>
    <rPh sb="12" eb="13">
      <t>ムスメ</t>
    </rPh>
    <rPh sb="14" eb="17">
      <t>ソウダンシャ</t>
    </rPh>
    <rPh sb="18" eb="19">
      <t>ベツ</t>
    </rPh>
    <rPh sb="20" eb="22">
      <t>セイカツ</t>
    </rPh>
    <rPh sb="23" eb="24">
      <t>ハハ</t>
    </rPh>
    <rPh sb="26" eb="29">
      <t>ニンチショウ</t>
    </rPh>
    <rPh sb="30" eb="33">
      <t>ショクジツク</t>
    </rPh>
    <rPh sb="36" eb="41">
      <t>カイゴニンテイウ</t>
    </rPh>
    <rPh sb="47" eb="50">
      <t>ニンテイウ</t>
    </rPh>
    <rPh sb="53" eb="55">
      <t>エンジョ</t>
    </rPh>
    <phoneticPr fontId="2"/>
  </si>
  <si>
    <t>介護保険制度を説明、地域包括の相談を勧める</t>
    <rPh sb="0" eb="4">
      <t>カイゴホケン</t>
    </rPh>
    <rPh sb="4" eb="6">
      <t>セイド</t>
    </rPh>
    <rPh sb="7" eb="9">
      <t>セツメイ</t>
    </rPh>
    <rPh sb="10" eb="14">
      <t>チイキホウカツ</t>
    </rPh>
    <rPh sb="15" eb="17">
      <t>ソウダン</t>
    </rPh>
    <rPh sb="18" eb="19">
      <t>スス</t>
    </rPh>
    <phoneticPr fontId="2"/>
  </si>
  <si>
    <t>訪問介護従事者、3か所の事業所に登録して働いている、サービス提供に賃金が支払われていない、1か所から5000円もらえるようになった、</t>
    <rPh sb="0" eb="4">
      <t>ホウモンカイゴ</t>
    </rPh>
    <rPh sb="4" eb="7">
      <t>ジュウジシャ</t>
    </rPh>
    <rPh sb="10" eb="11">
      <t>ショ</t>
    </rPh>
    <rPh sb="12" eb="15">
      <t>ジギョウショ</t>
    </rPh>
    <rPh sb="16" eb="18">
      <t>トウロク</t>
    </rPh>
    <rPh sb="20" eb="21">
      <t>ハタラ</t>
    </rPh>
    <rPh sb="30" eb="32">
      <t>テイキョウ</t>
    </rPh>
    <rPh sb="33" eb="35">
      <t>チンギン</t>
    </rPh>
    <rPh sb="36" eb="38">
      <t>シハラ</t>
    </rPh>
    <rPh sb="47" eb="48">
      <t>ショ</t>
    </rPh>
    <rPh sb="54" eb="55">
      <t>エン</t>
    </rPh>
    <phoneticPr fontId="2"/>
  </si>
  <si>
    <t>契約内容を確認すること、札幌市などへ申し立てをすること</t>
    <rPh sb="0" eb="4">
      <t>ケイヤクナイヨウ</t>
    </rPh>
    <rPh sb="5" eb="7">
      <t>カクニン</t>
    </rPh>
    <rPh sb="12" eb="15">
      <t>サッポロシ</t>
    </rPh>
    <rPh sb="18" eb="19">
      <t>モウ</t>
    </rPh>
    <rPh sb="20" eb="21">
      <t>タ</t>
    </rPh>
    <phoneticPr fontId="2"/>
  </si>
  <si>
    <t>母、グループホーム入所中、娘（相談者）うつ病、いとこに協力してもらっているが頼りっぱなしでよいか不安、将来、母に何かあったときに自分が何もできなくなった時に任せられるところがあるか心配</t>
    <rPh sb="0" eb="1">
      <t>ハハ</t>
    </rPh>
    <rPh sb="9" eb="12">
      <t>ニュウショチュウ</t>
    </rPh>
    <rPh sb="13" eb="14">
      <t>ムスメ</t>
    </rPh>
    <rPh sb="15" eb="18">
      <t>ソウダンシャ</t>
    </rPh>
    <rPh sb="21" eb="22">
      <t>ビョウ</t>
    </rPh>
    <rPh sb="27" eb="29">
      <t>キョウリョク</t>
    </rPh>
    <rPh sb="38" eb="39">
      <t>タヨ</t>
    </rPh>
    <rPh sb="48" eb="50">
      <t>フアン</t>
    </rPh>
    <rPh sb="51" eb="53">
      <t>ショウライ</t>
    </rPh>
    <rPh sb="54" eb="55">
      <t>ハハ</t>
    </rPh>
    <rPh sb="56" eb="57">
      <t>ナニ</t>
    </rPh>
    <rPh sb="64" eb="66">
      <t>ジブン</t>
    </rPh>
    <rPh sb="67" eb="68">
      <t>ナニ</t>
    </rPh>
    <rPh sb="76" eb="77">
      <t>トキ</t>
    </rPh>
    <rPh sb="78" eb="79">
      <t>マカ</t>
    </rPh>
    <rPh sb="90" eb="92">
      <t>シンパイ</t>
    </rPh>
    <phoneticPr fontId="2"/>
  </si>
  <si>
    <t>成年後見制度など紹介　地域包括への相談所緒言</t>
    <rPh sb="0" eb="6">
      <t>セイネンコウケンセイド</t>
    </rPh>
    <rPh sb="8" eb="10">
      <t>ショウカイ</t>
    </rPh>
    <rPh sb="11" eb="15">
      <t>チイキホウカツ</t>
    </rPh>
    <rPh sb="17" eb="20">
      <t>ソウダンジョ</t>
    </rPh>
    <rPh sb="20" eb="22">
      <t>ショゲン</t>
    </rPh>
    <phoneticPr fontId="2"/>
  </si>
  <si>
    <t>妻、82歳、認知症、要介護1、訪看利用、娘同居だが仕事で不在、夫（相談者）10日後に入院する、妻の介護は自分がすべてしている、どうしたらよいか</t>
    <rPh sb="0" eb="1">
      <t>ツマ</t>
    </rPh>
    <rPh sb="4" eb="5">
      <t>サイ</t>
    </rPh>
    <rPh sb="6" eb="9">
      <t>ニンチショウ</t>
    </rPh>
    <rPh sb="10" eb="13">
      <t>ヨウカイゴ</t>
    </rPh>
    <rPh sb="15" eb="17">
      <t>ホウカン</t>
    </rPh>
    <rPh sb="17" eb="19">
      <t>リヨウ</t>
    </rPh>
    <rPh sb="20" eb="21">
      <t>ムスメ</t>
    </rPh>
    <rPh sb="21" eb="23">
      <t>ドウキョ</t>
    </rPh>
    <rPh sb="25" eb="27">
      <t>シゴト</t>
    </rPh>
    <rPh sb="28" eb="30">
      <t>フザイ</t>
    </rPh>
    <rPh sb="31" eb="32">
      <t>オット</t>
    </rPh>
    <rPh sb="33" eb="36">
      <t>ソウダンシャ</t>
    </rPh>
    <rPh sb="39" eb="41">
      <t>ニチゴ</t>
    </rPh>
    <rPh sb="42" eb="44">
      <t>ニュウイン</t>
    </rPh>
    <rPh sb="47" eb="48">
      <t>ツマ</t>
    </rPh>
    <rPh sb="49" eb="51">
      <t>カイゴ</t>
    </rPh>
    <rPh sb="52" eb="54">
      <t>ジブン</t>
    </rPh>
    <phoneticPr fontId="2"/>
  </si>
  <si>
    <t>ショートステイ利用をケアマネに相談すること</t>
    <rPh sb="7" eb="9">
      <t>リヨウ</t>
    </rPh>
    <rPh sb="15" eb="17">
      <t>ソウダン</t>
    </rPh>
    <phoneticPr fontId="2"/>
  </si>
  <si>
    <t>父、勤医協中央病院に心臓の病気で入院し退院した、主治医が変更になり多淫へ転院を勧められた、切り捨てられた、父は長らく勤医協なので勤医協ぽぷらクリニックにしようと思っている、どうしたらよいか</t>
    <rPh sb="0" eb="1">
      <t>チチ</t>
    </rPh>
    <rPh sb="2" eb="9">
      <t>キンイキョウチュウオウビョウイン</t>
    </rPh>
    <rPh sb="10" eb="12">
      <t>シンゾウ</t>
    </rPh>
    <rPh sb="13" eb="15">
      <t>ビョウキ</t>
    </rPh>
    <rPh sb="16" eb="18">
      <t>ニュウイン</t>
    </rPh>
    <rPh sb="19" eb="21">
      <t>タイイン</t>
    </rPh>
    <rPh sb="24" eb="27">
      <t>シュジイ</t>
    </rPh>
    <rPh sb="28" eb="30">
      <t>ヘンコウ</t>
    </rPh>
    <rPh sb="33" eb="35">
      <t>タイン</t>
    </rPh>
    <rPh sb="36" eb="38">
      <t>テンイン</t>
    </rPh>
    <rPh sb="39" eb="40">
      <t>スス</t>
    </rPh>
    <rPh sb="45" eb="46">
      <t>キ</t>
    </rPh>
    <rPh sb="47" eb="48">
      <t>ス</t>
    </rPh>
    <rPh sb="53" eb="54">
      <t>チチ</t>
    </rPh>
    <rPh sb="55" eb="56">
      <t>ナガ</t>
    </rPh>
    <rPh sb="58" eb="61">
      <t>キンイキョウ</t>
    </rPh>
    <rPh sb="64" eb="67">
      <t>キンイキョウ</t>
    </rPh>
    <rPh sb="80" eb="81">
      <t>オモ</t>
    </rPh>
    <phoneticPr fontId="2"/>
  </si>
  <si>
    <t>まず、ポプラクリニックに受診して相談するように</t>
    <rPh sb="12" eb="14">
      <t>ジュシン</t>
    </rPh>
    <rPh sb="16" eb="18">
      <t>ソウダン</t>
    </rPh>
    <phoneticPr fontId="2"/>
  </si>
  <si>
    <t>夫が糖尿病で入院している、3か月ごとに転院させられている、病院が変わると病院などの料金が結構違う、どうしてか</t>
    <rPh sb="0" eb="1">
      <t>オット</t>
    </rPh>
    <rPh sb="2" eb="5">
      <t>トウニョウビョウ</t>
    </rPh>
    <rPh sb="6" eb="8">
      <t>ニュウイン</t>
    </rPh>
    <rPh sb="15" eb="16">
      <t>ゲツ</t>
    </rPh>
    <rPh sb="19" eb="21">
      <t>テンイン</t>
    </rPh>
    <rPh sb="29" eb="31">
      <t>ビョウイン</t>
    </rPh>
    <rPh sb="32" eb="33">
      <t>カ</t>
    </rPh>
    <rPh sb="36" eb="38">
      <t>ビョウイン</t>
    </rPh>
    <rPh sb="41" eb="43">
      <t>リョウキン</t>
    </rPh>
    <rPh sb="44" eb="47">
      <t>ケッコウチガ</t>
    </rPh>
    <phoneticPr fontId="2"/>
  </si>
  <si>
    <t>法律で決められています。自民党が変えました。本来、医療や介護の一部負担はとるべきではありません。皆さんお声を政府に届けます。いつかは改善するよう運動しています。</t>
    <rPh sb="0" eb="2">
      <t>ホウリツ</t>
    </rPh>
    <rPh sb="3" eb="4">
      <t>キ</t>
    </rPh>
    <rPh sb="12" eb="15">
      <t>ジミントウ</t>
    </rPh>
    <rPh sb="16" eb="17">
      <t>カ</t>
    </rPh>
    <rPh sb="22" eb="24">
      <t>ホンライ</t>
    </rPh>
    <rPh sb="25" eb="27">
      <t>イリョウ</t>
    </rPh>
    <rPh sb="28" eb="30">
      <t>カイゴ</t>
    </rPh>
    <rPh sb="31" eb="35">
      <t>イチブフタン</t>
    </rPh>
    <rPh sb="48" eb="49">
      <t>ミナ</t>
    </rPh>
    <rPh sb="52" eb="53">
      <t>コエ</t>
    </rPh>
    <rPh sb="54" eb="56">
      <t>セイフ</t>
    </rPh>
    <rPh sb="57" eb="58">
      <t>トド</t>
    </rPh>
    <rPh sb="66" eb="68">
      <t>カイゼン</t>
    </rPh>
    <rPh sb="72" eb="74">
      <t>ウンドウ</t>
    </rPh>
    <phoneticPr fontId="2"/>
  </si>
  <si>
    <t>夫、78歳、アルツハイマー型認知症、デイ週2回、今年に入りもの忘れ進んだ、何度も同じことを言う、イライラする、きついことを言ってしまい落ち込んでしまう、今は介護しているが今後自分自信が不安、包括に家族集まり相談しショート利用教えてもらった</t>
    <rPh sb="0" eb="1">
      <t>オット</t>
    </rPh>
    <rPh sb="4" eb="5">
      <t>サイ</t>
    </rPh>
    <rPh sb="13" eb="17">
      <t>ガタニンチショウ</t>
    </rPh>
    <rPh sb="20" eb="21">
      <t>シュウ</t>
    </rPh>
    <rPh sb="22" eb="23">
      <t>カイ</t>
    </rPh>
    <rPh sb="37" eb="39">
      <t>ナンド</t>
    </rPh>
    <rPh sb="40" eb="41">
      <t>オナ</t>
    </rPh>
    <rPh sb="45" eb="46">
      <t>イ</t>
    </rPh>
    <rPh sb="61" eb="62">
      <t>イ</t>
    </rPh>
    <rPh sb="67" eb="68">
      <t>オ</t>
    </rPh>
    <rPh sb="69" eb="70">
      <t>コ</t>
    </rPh>
    <rPh sb="76" eb="77">
      <t>イマ</t>
    </rPh>
    <rPh sb="78" eb="80">
      <t>カイゴ</t>
    </rPh>
    <rPh sb="85" eb="87">
      <t>コンゴ</t>
    </rPh>
    <rPh sb="87" eb="89">
      <t>ジブン</t>
    </rPh>
    <rPh sb="89" eb="91">
      <t>ジシン</t>
    </rPh>
    <rPh sb="92" eb="94">
      <t>フアン</t>
    </rPh>
    <rPh sb="95" eb="97">
      <t>ホウカツ</t>
    </rPh>
    <rPh sb="98" eb="101">
      <t>カゾクアツ</t>
    </rPh>
    <rPh sb="103" eb="105">
      <t>ソウダン</t>
    </rPh>
    <rPh sb="110" eb="112">
      <t>リヨウ</t>
    </rPh>
    <rPh sb="112" eb="113">
      <t>オシ</t>
    </rPh>
    <phoneticPr fontId="2"/>
  </si>
  <si>
    <t>引き続き、包括に相談すること、話聞いてもらって感謝されていた</t>
    <rPh sb="0" eb="1">
      <t>ヒ</t>
    </rPh>
    <rPh sb="2" eb="3">
      <t>ツヅ</t>
    </rPh>
    <rPh sb="5" eb="7">
      <t>ホウカツ</t>
    </rPh>
    <rPh sb="8" eb="10">
      <t>ソウダン</t>
    </rPh>
    <rPh sb="15" eb="17">
      <t>ハナシキ</t>
    </rPh>
    <rPh sb="23" eb="25">
      <t>カンシャ</t>
    </rPh>
    <phoneticPr fontId="2"/>
  </si>
  <si>
    <t>本人、86歳、小児麻痺、コロナ感染後に息子と同居、息子もコロナで入院し仕事減少、収入減少した、本人年金少ない、病院代などで生活圧迫している</t>
    <rPh sb="0" eb="2">
      <t>ホンニン</t>
    </rPh>
    <rPh sb="5" eb="6">
      <t>サイ</t>
    </rPh>
    <rPh sb="7" eb="11">
      <t>ショウニマヒ</t>
    </rPh>
    <rPh sb="15" eb="18">
      <t>カンセンゴ</t>
    </rPh>
    <rPh sb="19" eb="21">
      <t>ムスコ</t>
    </rPh>
    <rPh sb="22" eb="24">
      <t>ドウキョ</t>
    </rPh>
    <rPh sb="25" eb="27">
      <t>ムスコ</t>
    </rPh>
    <rPh sb="32" eb="34">
      <t>ニュウイン</t>
    </rPh>
    <rPh sb="35" eb="39">
      <t>シゴトゲンショウ</t>
    </rPh>
    <rPh sb="40" eb="44">
      <t>シュウニュウゲンショウ</t>
    </rPh>
    <rPh sb="47" eb="51">
      <t>ホンニンネンキン</t>
    </rPh>
    <rPh sb="51" eb="52">
      <t>スク</t>
    </rPh>
    <rPh sb="55" eb="58">
      <t>ビョウインダイ</t>
    </rPh>
    <rPh sb="61" eb="65">
      <t>セイカツアッパク</t>
    </rPh>
    <phoneticPr fontId="2"/>
  </si>
  <si>
    <t>地域包括への相談を促す</t>
    <rPh sb="0" eb="4">
      <t>チイキホウカツ</t>
    </rPh>
    <rPh sb="6" eb="8">
      <t>ソウダン</t>
    </rPh>
    <rPh sb="9" eb="10">
      <t>ウナガ</t>
    </rPh>
    <phoneticPr fontId="2"/>
  </si>
  <si>
    <t>母、95歳、特養入所中、コロナで面会できない、終末期と言われている、自宅で看取るか否か悩んでいる</t>
    <rPh sb="0" eb="1">
      <t>ハハ</t>
    </rPh>
    <rPh sb="4" eb="5">
      <t>サイ</t>
    </rPh>
    <rPh sb="6" eb="8">
      <t>トクヨウ</t>
    </rPh>
    <rPh sb="8" eb="11">
      <t>ニュウショチュウ</t>
    </rPh>
    <rPh sb="16" eb="18">
      <t>メンカイ</t>
    </rPh>
    <rPh sb="23" eb="26">
      <t>シュウマツキ</t>
    </rPh>
    <rPh sb="27" eb="28">
      <t>イ</t>
    </rPh>
    <rPh sb="34" eb="36">
      <t>ジタク</t>
    </rPh>
    <rPh sb="37" eb="39">
      <t>ミト</t>
    </rPh>
    <rPh sb="41" eb="42">
      <t>イナ</t>
    </rPh>
    <rPh sb="43" eb="44">
      <t>ナヤ</t>
    </rPh>
    <phoneticPr fontId="2"/>
  </si>
  <si>
    <t>身近らの経験を話、ご自身での判断を促した</t>
    <rPh sb="0" eb="2">
      <t>ミジカ</t>
    </rPh>
    <rPh sb="4" eb="6">
      <t>ケイケン</t>
    </rPh>
    <rPh sb="7" eb="8">
      <t>ハナシ</t>
    </rPh>
    <rPh sb="10" eb="12">
      <t>ジシン</t>
    </rPh>
    <rPh sb="14" eb="16">
      <t>ハンダン</t>
    </rPh>
    <rPh sb="17" eb="18">
      <t>ウナガ</t>
    </rPh>
    <phoneticPr fontId="2"/>
  </si>
  <si>
    <t>介護施設で期日前投票したが介護施設の職員がやっていた、不安だ</t>
    <rPh sb="0" eb="4">
      <t>カイゴシセツ</t>
    </rPh>
    <rPh sb="5" eb="10">
      <t>キジツマエトウヒョウ</t>
    </rPh>
    <rPh sb="13" eb="17">
      <t>カイゴシセツ</t>
    </rPh>
    <rPh sb="18" eb="20">
      <t>ショクイン</t>
    </rPh>
    <rPh sb="27" eb="29">
      <t>フアン</t>
    </rPh>
    <phoneticPr fontId="2"/>
  </si>
  <si>
    <t>制度にのっとり自治体からの認可で実施していると説明</t>
    <rPh sb="0" eb="2">
      <t>セイド</t>
    </rPh>
    <rPh sb="7" eb="10">
      <t>ジチタイ</t>
    </rPh>
    <rPh sb="13" eb="15">
      <t>ニンカ</t>
    </rPh>
    <rPh sb="16" eb="18">
      <t>ジッシ</t>
    </rPh>
    <rPh sb="23" eb="25">
      <t>セツメイ</t>
    </rPh>
    <phoneticPr fontId="2"/>
  </si>
  <si>
    <t>父、大腿骨骨折で入院中、退院後の入浴介助が心配、料金や信頼できる事業所</t>
    <rPh sb="0" eb="1">
      <t>チチ</t>
    </rPh>
    <rPh sb="2" eb="7">
      <t>ダイタイコツコッセツ</t>
    </rPh>
    <rPh sb="8" eb="10">
      <t>ニュウイン</t>
    </rPh>
    <rPh sb="10" eb="11">
      <t>チュウ</t>
    </rPh>
    <rPh sb="12" eb="15">
      <t>タイインゴ</t>
    </rPh>
    <rPh sb="16" eb="20">
      <t>ニュウヨクカイジョ</t>
    </rPh>
    <rPh sb="21" eb="23">
      <t>シンパイ</t>
    </rPh>
    <rPh sb="24" eb="26">
      <t>リョウキン</t>
    </rPh>
    <rPh sb="27" eb="29">
      <t>シンライ</t>
    </rPh>
    <rPh sb="32" eb="35">
      <t>ジギョウショ</t>
    </rPh>
    <phoneticPr fontId="2"/>
  </si>
  <si>
    <t>病院ｔ地域包括支援センターに相談しケアマネの紹介を受けるよう助言</t>
    <rPh sb="0" eb="2">
      <t>ビョウイン</t>
    </rPh>
    <rPh sb="3" eb="9">
      <t>チイキホウカツシエン</t>
    </rPh>
    <rPh sb="14" eb="16">
      <t>ソウダン</t>
    </rPh>
    <rPh sb="22" eb="24">
      <t>ショウカイ</t>
    </rPh>
    <rPh sb="25" eb="26">
      <t>ウ</t>
    </rPh>
    <rPh sb="30" eb="32">
      <t>ジョゲン</t>
    </rPh>
    <phoneticPr fontId="2"/>
  </si>
  <si>
    <t>母、９０代、サ高住に入居、転倒し大腿骨骨折で入院、退院したが、排泄介助、１/w清拭以外何もしてくれない。要介護４になり特養希望したが「ここにしたほうがい」と言われたきり何もしてくれない、母に人間らしい生活をさせてやりたい、区分変更したい、</t>
    <rPh sb="0" eb="1">
      <t>ハハ</t>
    </rPh>
    <rPh sb="4" eb="5">
      <t>ダイ</t>
    </rPh>
    <rPh sb="7" eb="9">
      <t>コウジュウ</t>
    </rPh>
    <rPh sb="10" eb="12">
      <t>ニュウキョ</t>
    </rPh>
    <rPh sb="13" eb="15">
      <t>テントウ</t>
    </rPh>
    <rPh sb="16" eb="21">
      <t>ダイタイコツコッセツ</t>
    </rPh>
    <rPh sb="22" eb="24">
      <t>ニュウイン</t>
    </rPh>
    <rPh sb="25" eb="27">
      <t>タイイン</t>
    </rPh>
    <rPh sb="31" eb="35">
      <t>ハイセツカイジョ</t>
    </rPh>
    <rPh sb="39" eb="41">
      <t>セイシキ</t>
    </rPh>
    <rPh sb="41" eb="44">
      <t>イガイナニ</t>
    </rPh>
    <rPh sb="52" eb="55">
      <t>ヨウカイゴ</t>
    </rPh>
    <rPh sb="59" eb="61">
      <t>トクヨウ</t>
    </rPh>
    <rPh sb="61" eb="63">
      <t>キボウ</t>
    </rPh>
    <rPh sb="78" eb="79">
      <t>イ</t>
    </rPh>
    <rPh sb="84" eb="85">
      <t>ナニ</t>
    </rPh>
    <rPh sb="93" eb="94">
      <t>ハハ</t>
    </rPh>
    <rPh sb="95" eb="97">
      <t>ニンゲン</t>
    </rPh>
    <rPh sb="100" eb="102">
      <t>セイカツ</t>
    </rPh>
    <rPh sb="111" eb="115">
      <t>クブンヘンコウ</t>
    </rPh>
    <phoneticPr fontId="2"/>
  </si>
  <si>
    <t>サ高住の契約内容確認、住居変更検討、地域包括にも相談を助言</t>
    <rPh sb="1" eb="3">
      <t>コウジュウ</t>
    </rPh>
    <rPh sb="4" eb="10">
      <t>ケイヤクナイヨウカクニン</t>
    </rPh>
    <rPh sb="11" eb="15">
      <t>ジュウキョヘンコウ</t>
    </rPh>
    <rPh sb="15" eb="17">
      <t>ケントウ</t>
    </rPh>
    <rPh sb="18" eb="22">
      <t>チイキホウカツ</t>
    </rPh>
    <rPh sb="24" eb="26">
      <t>ソウダン</t>
    </rPh>
    <rPh sb="27" eb="29">
      <t>ジョゲン</t>
    </rPh>
    <phoneticPr fontId="2"/>
  </si>
  <si>
    <t>母、88歳、要介護4、認知症、40年前交通事故後障害あり、20年余り車いす生活、シックハウス症候群、リウマチ多発症、医師から病状やステロイド療法ン度の関係でコロナワクチンを止められている、コロナ感染が心配、娘（相談者）一人で介護、介護保険は福祉用具のみ利用、母の年金年94万円、娘来年2月から年金支給される</t>
    <rPh sb="0" eb="1">
      <t>ハハ</t>
    </rPh>
    <rPh sb="4" eb="5">
      <t>サイ</t>
    </rPh>
    <rPh sb="6" eb="9">
      <t>ヨウカイゴ</t>
    </rPh>
    <rPh sb="11" eb="14">
      <t>ニンチショウ</t>
    </rPh>
    <rPh sb="17" eb="19">
      <t>ネンマエ</t>
    </rPh>
    <rPh sb="19" eb="24">
      <t>コウツウジコゴ</t>
    </rPh>
    <rPh sb="24" eb="26">
      <t>ショウガイ</t>
    </rPh>
    <rPh sb="31" eb="33">
      <t>ネンアマ</t>
    </rPh>
    <rPh sb="34" eb="35">
      <t>クルマ</t>
    </rPh>
    <rPh sb="37" eb="39">
      <t>セイカツ</t>
    </rPh>
    <rPh sb="46" eb="49">
      <t>ショウコウグン</t>
    </rPh>
    <rPh sb="54" eb="56">
      <t>タハツ</t>
    </rPh>
    <rPh sb="56" eb="57">
      <t>ショウ</t>
    </rPh>
    <rPh sb="58" eb="60">
      <t>イシ</t>
    </rPh>
    <rPh sb="62" eb="64">
      <t>ビョウジョウ</t>
    </rPh>
    <rPh sb="70" eb="72">
      <t>リョウホウ</t>
    </rPh>
    <rPh sb="73" eb="74">
      <t>ド</t>
    </rPh>
    <rPh sb="75" eb="77">
      <t>カンケイ</t>
    </rPh>
    <rPh sb="86" eb="87">
      <t>ト</t>
    </rPh>
    <rPh sb="97" eb="99">
      <t>カンセン</t>
    </rPh>
    <rPh sb="100" eb="102">
      <t>シンパイ</t>
    </rPh>
    <rPh sb="103" eb="104">
      <t>ムスメ</t>
    </rPh>
    <rPh sb="105" eb="108">
      <t>ソウダンシャ</t>
    </rPh>
    <rPh sb="109" eb="111">
      <t>ヒトリ</t>
    </rPh>
    <rPh sb="112" eb="114">
      <t>カイゴ</t>
    </rPh>
    <rPh sb="115" eb="117">
      <t>カイゴ</t>
    </rPh>
    <rPh sb="117" eb="119">
      <t>ホケン</t>
    </rPh>
    <rPh sb="120" eb="122">
      <t>フクシ</t>
    </rPh>
    <rPh sb="122" eb="124">
      <t>ヨウグ</t>
    </rPh>
    <rPh sb="126" eb="128">
      <t>リヨウ</t>
    </rPh>
    <rPh sb="129" eb="130">
      <t>ハハ</t>
    </rPh>
    <rPh sb="131" eb="133">
      <t>ネンキン</t>
    </rPh>
    <rPh sb="133" eb="134">
      <t>ネン</t>
    </rPh>
    <rPh sb="136" eb="137">
      <t>マン</t>
    </rPh>
    <rPh sb="137" eb="138">
      <t>エン</t>
    </rPh>
    <rPh sb="139" eb="140">
      <t>ムスメ</t>
    </rPh>
    <rPh sb="140" eb="142">
      <t>ライネン</t>
    </rPh>
    <rPh sb="143" eb="144">
      <t>ガツ</t>
    </rPh>
    <rPh sb="146" eb="150">
      <t>ネンキンシキュウ</t>
    </rPh>
    <phoneticPr fontId="2"/>
  </si>
  <si>
    <t>娘さん（相談者）の体調を考え段階的に母親の区分やサービスの見直しを勧める、介護保険制度拡充の署名があったら協力したいので送ってほしいと要望されたので送付することに</t>
    <rPh sb="0" eb="1">
      <t>ムスメ</t>
    </rPh>
    <rPh sb="4" eb="7">
      <t>ソウダンシャ</t>
    </rPh>
    <rPh sb="9" eb="11">
      <t>タイチョウ</t>
    </rPh>
    <rPh sb="12" eb="13">
      <t>カンガ</t>
    </rPh>
    <rPh sb="14" eb="17">
      <t>ダンカイテキ</t>
    </rPh>
    <rPh sb="18" eb="20">
      <t>ハハオヤ</t>
    </rPh>
    <rPh sb="21" eb="23">
      <t>クブン</t>
    </rPh>
    <rPh sb="29" eb="31">
      <t>ミナオ</t>
    </rPh>
    <rPh sb="33" eb="34">
      <t>スス</t>
    </rPh>
    <rPh sb="37" eb="39">
      <t>カイゴ</t>
    </rPh>
    <rPh sb="39" eb="41">
      <t>ホケン</t>
    </rPh>
    <rPh sb="41" eb="43">
      <t>セイド</t>
    </rPh>
    <rPh sb="43" eb="45">
      <t>カクジュウ</t>
    </rPh>
    <rPh sb="46" eb="48">
      <t>ショメイ</t>
    </rPh>
    <rPh sb="53" eb="55">
      <t>キョウリョク</t>
    </rPh>
    <rPh sb="60" eb="61">
      <t>オク</t>
    </rPh>
    <rPh sb="67" eb="69">
      <t>ヨウボウ</t>
    </rPh>
    <rPh sb="74" eb="76">
      <t>ソウフ</t>
    </rPh>
    <phoneticPr fontId="2"/>
  </si>
  <si>
    <t>❍</t>
    <phoneticPr fontId="2"/>
  </si>
  <si>
    <t>有料老人ホームに入所中の親に会いたいが、今も面接できない状況か。岩手県はコロナゼロが続いているので会えるのではないか。</t>
    <rPh sb="0" eb="4">
      <t>ユウリョウロウジン</t>
    </rPh>
    <rPh sb="8" eb="11">
      <t>ニュウショチュウ</t>
    </rPh>
    <rPh sb="12" eb="13">
      <t>オヤ</t>
    </rPh>
    <rPh sb="14" eb="15">
      <t>ア</t>
    </rPh>
    <rPh sb="20" eb="21">
      <t>イマ</t>
    </rPh>
    <rPh sb="22" eb="24">
      <t>メンセツ</t>
    </rPh>
    <rPh sb="28" eb="30">
      <t>ジョウキョウ</t>
    </rPh>
    <rPh sb="32" eb="35">
      <t>イワテケン</t>
    </rPh>
    <rPh sb="42" eb="43">
      <t>ツヅ</t>
    </rPh>
    <rPh sb="49" eb="50">
      <t>ア</t>
    </rPh>
    <phoneticPr fontId="2"/>
  </si>
  <si>
    <t>施設に問い合わせて確認するよう助言した。（施設によりそれぞれ状況が違うので確認が必要な旨説明）</t>
    <rPh sb="0" eb="2">
      <t>シセツ</t>
    </rPh>
    <rPh sb="3" eb="4">
      <t>ト</t>
    </rPh>
    <rPh sb="5" eb="6">
      <t>ア</t>
    </rPh>
    <rPh sb="9" eb="11">
      <t>カクニン</t>
    </rPh>
    <rPh sb="15" eb="17">
      <t>ジョゲン</t>
    </rPh>
    <rPh sb="21" eb="23">
      <t>シセツ</t>
    </rPh>
    <rPh sb="43" eb="44">
      <t>ムネ</t>
    </rPh>
    <rPh sb="44" eb="46">
      <t>セツメイ</t>
    </rPh>
    <phoneticPr fontId="2"/>
  </si>
  <si>
    <t>70代独居の母が鬱で精神科通院しているが症状改善しない。家事をしない、手の震えあり、物忘れもある。認知症ではないかと思うが他の病院受診をしたらよいか迷っている。本人は受診拒んでいる。施設も検討したい。介護サービスの内容も教えてほしい。</t>
    <rPh sb="2" eb="5">
      <t>ダイドッキョ</t>
    </rPh>
    <rPh sb="6" eb="7">
      <t>ハハ</t>
    </rPh>
    <rPh sb="8" eb="9">
      <t>ウツ</t>
    </rPh>
    <rPh sb="28" eb="30">
      <t>カジ</t>
    </rPh>
    <rPh sb="35" eb="36">
      <t>テ</t>
    </rPh>
    <rPh sb="37" eb="38">
      <t>フル</t>
    </rPh>
    <rPh sb="42" eb="44">
      <t>モノワス</t>
    </rPh>
    <rPh sb="49" eb="52">
      <t>ニンチショウ</t>
    </rPh>
    <rPh sb="58" eb="59">
      <t>オモ</t>
    </rPh>
    <rPh sb="61" eb="62">
      <t>タ</t>
    </rPh>
    <rPh sb="63" eb="67">
      <t>ビョウインジュシン</t>
    </rPh>
    <rPh sb="74" eb="75">
      <t>マヨ</t>
    </rPh>
    <rPh sb="80" eb="82">
      <t>ホンニン</t>
    </rPh>
    <rPh sb="83" eb="86">
      <t>ジュシンコバ</t>
    </rPh>
    <rPh sb="91" eb="93">
      <t>シセツ</t>
    </rPh>
    <rPh sb="94" eb="96">
      <t>ケントウ</t>
    </rPh>
    <rPh sb="100" eb="102">
      <t>カイゴ</t>
    </rPh>
    <rPh sb="107" eb="109">
      <t>ナイヨウ</t>
    </rPh>
    <rPh sb="110" eb="111">
      <t>オシ</t>
    </rPh>
    <phoneticPr fontId="2"/>
  </si>
  <si>
    <t>専門家受診し、MRIや検査の必要があることを説明。介護保険の認定申請から利用料金のことを説明。</t>
    <rPh sb="0" eb="5">
      <t>センモンカジュシン</t>
    </rPh>
    <rPh sb="11" eb="13">
      <t>ケンサ</t>
    </rPh>
    <rPh sb="14" eb="16">
      <t>ヒツヨウ</t>
    </rPh>
    <rPh sb="22" eb="24">
      <t>セツメイ</t>
    </rPh>
    <rPh sb="25" eb="27">
      <t>カイゴ</t>
    </rPh>
    <rPh sb="27" eb="29">
      <t>ホケン</t>
    </rPh>
    <rPh sb="30" eb="34">
      <t>ニンテイシンセイ</t>
    </rPh>
    <rPh sb="36" eb="40">
      <t>リヨウリョウキン</t>
    </rPh>
    <rPh sb="44" eb="46">
      <t>セツメイ</t>
    </rPh>
    <phoneticPr fontId="2"/>
  </si>
  <si>
    <t>要介護5の父親が在宅で生活していたが長期入院と言われた。ケアマネから「じゃあレンタルは撤収します」と言われた。業者からもそのまま借りるのであれば10割負担ですと言われ、心の通わない対応だ。</t>
    <rPh sb="0" eb="3">
      <t>ヨウカイゴ</t>
    </rPh>
    <rPh sb="5" eb="7">
      <t>チチオヤ</t>
    </rPh>
    <rPh sb="8" eb="10">
      <t>ザイタク</t>
    </rPh>
    <rPh sb="11" eb="13">
      <t>セイカツ</t>
    </rPh>
    <rPh sb="18" eb="22">
      <t>チョウキニュウイン</t>
    </rPh>
    <rPh sb="23" eb="24">
      <t>イ</t>
    </rPh>
    <rPh sb="43" eb="45">
      <t>テッシュウ</t>
    </rPh>
    <rPh sb="50" eb="51">
      <t>イ</t>
    </rPh>
    <rPh sb="55" eb="57">
      <t>ギョウシャ</t>
    </rPh>
    <rPh sb="64" eb="65">
      <t>カ</t>
    </rPh>
    <rPh sb="74" eb="77">
      <t>ワリフタン</t>
    </rPh>
    <rPh sb="80" eb="81">
      <t>イ</t>
    </rPh>
    <rPh sb="84" eb="85">
      <t>ココロ</t>
    </rPh>
    <rPh sb="86" eb="87">
      <t>カヨ</t>
    </rPh>
    <rPh sb="90" eb="92">
      <t>タイオウ</t>
    </rPh>
    <phoneticPr fontId="2"/>
  </si>
  <si>
    <t>介護サービスにつ言えはいろいろ相談できる窓口がほかにもあるので相談してほしい。ケアマネ、レンタル業者も今回対応した事業所だけでなく、いつでも変更できるので大丈夫。</t>
    <rPh sb="0" eb="2">
      <t>カイゴ</t>
    </rPh>
    <rPh sb="8" eb="9">
      <t>イ</t>
    </rPh>
    <rPh sb="15" eb="17">
      <t>ソウダン</t>
    </rPh>
    <rPh sb="20" eb="22">
      <t>マドグチ</t>
    </rPh>
    <rPh sb="31" eb="33">
      <t>ソウダン</t>
    </rPh>
    <rPh sb="48" eb="50">
      <t>ギョウシャ</t>
    </rPh>
    <rPh sb="51" eb="53">
      <t>コンカイ</t>
    </rPh>
    <rPh sb="53" eb="55">
      <t>タイオウ</t>
    </rPh>
    <rPh sb="57" eb="60">
      <t>ジギョウショ</t>
    </rPh>
    <rPh sb="70" eb="72">
      <t>ヘンコウ</t>
    </rPh>
    <rPh sb="77" eb="80">
      <t>ダイジョウブ</t>
    </rPh>
    <phoneticPr fontId="2"/>
  </si>
  <si>
    <t>地域でシルバーメイトとして活動している。介護する人、される人の関係性が大きくかかわっている。独居が多くなり、認知症を発症している人も多い。問題が困難な時のつなげ先がはっきりしていない。今後も地域の中でメイトを必要とする方が増えてくると思う。</t>
    <rPh sb="0" eb="2">
      <t>チイキ</t>
    </rPh>
    <rPh sb="13" eb="15">
      <t>カツドウ</t>
    </rPh>
    <rPh sb="20" eb="22">
      <t>カイゴ</t>
    </rPh>
    <rPh sb="24" eb="25">
      <t>ヒト</t>
    </rPh>
    <rPh sb="29" eb="30">
      <t>ヒト</t>
    </rPh>
    <rPh sb="31" eb="34">
      <t>カンケイセイ</t>
    </rPh>
    <rPh sb="35" eb="36">
      <t>オオ</t>
    </rPh>
    <rPh sb="46" eb="48">
      <t>ドッキョ</t>
    </rPh>
    <rPh sb="49" eb="50">
      <t>オオ</t>
    </rPh>
    <rPh sb="54" eb="57">
      <t>ニンチショウ</t>
    </rPh>
    <rPh sb="58" eb="60">
      <t>ハッショウ</t>
    </rPh>
    <rPh sb="64" eb="65">
      <t>ヒト</t>
    </rPh>
    <rPh sb="66" eb="67">
      <t>オオ</t>
    </rPh>
    <rPh sb="69" eb="71">
      <t>モンダイ</t>
    </rPh>
    <rPh sb="80" eb="81">
      <t>サキ</t>
    </rPh>
    <rPh sb="92" eb="94">
      <t>コンゴ</t>
    </rPh>
    <rPh sb="95" eb="97">
      <t>チイキ</t>
    </rPh>
    <rPh sb="98" eb="99">
      <t>ナカ</t>
    </rPh>
    <rPh sb="104" eb="106">
      <t>ヒツヨウ</t>
    </rPh>
    <rPh sb="109" eb="110">
      <t>カタ</t>
    </rPh>
    <rPh sb="111" eb="112">
      <t>フ</t>
    </rPh>
    <rPh sb="117" eb="118">
      <t>オモ</t>
    </rPh>
    <phoneticPr fontId="2"/>
  </si>
  <si>
    <t>地域と関係機関との話し合いをすすめていってはどうか。</t>
    <rPh sb="0" eb="2">
      <t>チイキ</t>
    </rPh>
    <rPh sb="3" eb="7">
      <t>カンケイキカン</t>
    </rPh>
    <rPh sb="9" eb="10">
      <t>ハナ</t>
    </rPh>
    <rPh sb="11" eb="12">
      <t>ア</t>
    </rPh>
    <phoneticPr fontId="2"/>
  </si>
  <si>
    <t>友人の母のことで相談。老犬入所中だが2月に退所しなければならない。入居時要介護2で現在4になった。退所後についてどのようにケアマネに相談していったらよいか。</t>
    <rPh sb="0" eb="2">
      <t>ユウジン</t>
    </rPh>
    <rPh sb="3" eb="4">
      <t>ハハ</t>
    </rPh>
    <rPh sb="8" eb="10">
      <t>ソウダン</t>
    </rPh>
    <rPh sb="11" eb="16">
      <t>ロウケンニュウショチュウ</t>
    </rPh>
    <rPh sb="19" eb="20">
      <t>ガツ</t>
    </rPh>
    <rPh sb="21" eb="23">
      <t>タイショ</t>
    </rPh>
    <rPh sb="33" eb="39">
      <t>ニュウキョジヨウカイゴ</t>
    </rPh>
    <rPh sb="41" eb="43">
      <t>ゲンザイ</t>
    </rPh>
    <rPh sb="49" eb="52">
      <t>タイショゴ</t>
    </rPh>
    <rPh sb="66" eb="68">
      <t>ソウダン</t>
    </rPh>
    <phoneticPr fontId="2"/>
  </si>
  <si>
    <t>要介護4で認知症の状態では在宅が無理とのことなので、有料介護付き施設やグループホームなど、ケアマネにも相談しながら進めていくこと。退去先がない状況ですぐに退去とはならないので、今後ケアマネとじっくり相談するようにすすめた。</t>
    <rPh sb="0" eb="3">
      <t>ヨウカイゴ</t>
    </rPh>
    <rPh sb="5" eb="8">
      <t>ニンチショウ</t>
    </rPh>
    <rPh sb="9" eb="11">
      <t>ジョウタイ</t>
    </rPh>
    <rPh sb="13" eb="15">
      <t>ザイタク</t>
    </rPh>
    <rPh sb="16" eb="18">
      <t>ムリ</t>
    </rPh>
    <rPh sb="26" eb="31">
      <t>ユウリョウカイゴツ</t>
    </rPh>
    <rPh sb="32" eb="34">
      <t>シセツ</t>
    </rPh>
    <rPh sb="51" eb="53">
      <t>ソウダン</t>
    </rPh>
    <rPh sb="57" eb="58">
      <t>スス</t>
    </rPh>
    <rPh sb="65" eb="68">
      <t>タイキョサキ</t>
    </rPh>
    <rPh sb="71" eb="73">
      <t>ジョウキョウ</t>
    </rPh>
    <rPh sb="77" eb="79">
      <t>タイキョ</t>
    </rPh>
    <rPh sb="88" eb="90">
      <t>コンゴ</t>
    </rPh>
    <rPh sb="99" eb="101">
      <t>ソウダン</t>
    </rPh>
    <phoneticPr fontId="2"/>
  </si>
  <si>
    <t>家族が退院し施設に入ることになった。今年から負担限度額が変わったということだが、施設に入所した場合にどのくらい必要になるのか。</t>
    <rPh sb="0" eb="2">
      <t>カゾク</t>
    </rPh>
    <rPh sb="18" eb="20">
      <t>コトシ</t>
    </rPh>
    <rPh sb="55" eb="57">
      <t>ヒツヨウ</t>
    </rPh>
    <phoneticPr fontId="2"/>
  </si>
  <si>
    <t>年金収入になる費用について詳しく説明した。</t>
    <rPh sb="0" eb="2">
      <t>ネンキン</t>
    </rPh>
    <rPh sb="2" eb="4">
      <t>シュウニュウ</t>
    </rPh>
    <rPh sb="7" eb="9">
      <t>ヒヨウ</t>
    </rPh>
    <rPh sb="13" eb="14">
      <t>クワ</t>
    </rPh>
    <rPh sb="16" eb="18">
      <t>セツメイ</t>
    </rPh>
    <phoneticPr fontId="2"/>
  </si>
  <si>
    <t>認知症について。コロナ下で施設入所している母と1年以上あっていない。認知症の症状が進行している。制サービスに毎日通っていて他社との交流はあるが認知症が進むのではないかと不安。</t>
    <rPh sb="0" eb="3">
      <t>ニンチショウ</t>
    </rPh>
    <rPh sb="11" eb="12">
      <t>カ</t>
    </rPh>
    <rPh sb="34" eb="37">
      <t>ニンチショウ</t>
    </rPh>
    <rPh sb="38" eb="40">
      <t>ショウジョウ</t>
    </rPh>
    <rPh sb="41" eb="43">
      <t>シンコウ</t>
    </rPh>
    <rPh sb="48" eb="49">
      <t>セイ</t>
    </rPh>
    <rPh sb="54" eb="57">
      <t>マイニチカヨ</t>
    </rPh>
    <rPh sb="61" eb="63">
      <t>タシャ</t>
    </rPh>
    <rPh sb="65" eb="67">
      <t>コウリュウ</t>
    </rPh>
    <rPh sb="71" eb="74">
      <t>ニンチショウ</t>
    </rPh>
    <rPh sb="75" eb="76">
      <t>スス</t>
    </rPh>
    <rPh sb="84" eb="86">
      <t>フアン</t>
    </rPh>
    <phoneticPr fontId="2"/>
  </si>
  <si>
    <t>面会が減ったことも認知症進行の一因とも考えられる。施設側に面会の在り方を働きかけてはどうか。専門医の受診勧奨。</t>
    <rPh sb="0" eb="2">
      <t>メンカイ</t>
    </rPh>
    <rPh sb="3" eb="4">
      <t>ヘ</t>
    </rPh>
    <rPh sb="9" eb="14">
      <t>ニンチショウシンコウ</t>
    </rPh>
    <rPh sb="15" eb="17">
      <t>イチイン</t>
    </rPh>
    <rPh sb="19" eb="20">
      <t>カンガ</t>
    </rPh>
    <rPh sb="25" eb="28">
      <t>シセツガワ</t>
    </rPh>
    <rPh sb="29" eb="31">
      <t>メンカイ</t>
    </rPh>
    <rPh sb="32" eb="33">
      <t>ア</t>
    </rPh>
    <rPh sb="34" eb="35">
      <t>カタ</t>
    </rPh>
    <rPh sb="36" eb="37">
      <t>ハタラ</t>
    </rPh>
    <rPh sb="46" eb="49">
      <t>センモンイ</t>
    </rPh>
    <rPh sb="50" eb="54">
      <t>ジュシンカンショウ</t>
    </rPh>
    <phoneticPr fontId="2"/>
  </si>
  <si>
    <t>80代の母親のことで、最近話す内容が理解できなくなってきた。要介護2でデイケアに通っている。それ以外は部屋に閉じこもりがち。昔から自立している人だったのでどうしたら良いかわからない。ケアマネに家族はあったことがない。どこに相談したらよいか。</t>
    <rPh sb="2" eb="3">
      <t>ダイ</t>
    </rPh>
    <rPh sb="4" eb="6">
      <t>ハハオヤ</t>
    </rPh>
    <rPh sb="11" eb="14">
      <t>サイキンハナ</t>
    </rPh>
    <rPh sb="15" eb="17">
      <t>ナイヨウ</t>
    </rPh>
    <rPh sb="18" eb="20">
      <t>リカイ</t>
    </rPh>
    <rPh sb="30" eb="33">
      <t>ヨウカイゴ</t>
    </rPh>
    <rPh sb="40" eb="41">
      <t>カヨ</t>
    </rPh>
    <rPh sb="48" eb="50">
      <t>イガイ</t>
    </rPh>
    <rPh sb="51" eb="53">
      <t>ヘヤ</t>
    </rPh>
    <rPh sb="54" eb="55">
      <t>ト</t>
    </rPh>
    <rPh sb="82" eb="83">
      <t>ヨ</t>
    </rPh>
    <rPh sb="96" eb="98">
      <t>カゾク</t>
    </rPh>
    <rPh sb="111" eb="113">
      <t>ソウダン</t>
    </rPh>
    <phoneticPr fontId="2"/>
  </si>
  <si>
    <t>受診時同行して主治医に情報を伝えること。ケアマネと家族が会ってデイサービスの様子を聞いたり、母親の様子を尋ねるなど変化に合った対応をすることも予防につながる。</t>
    <rPh sb="0" eb="2">
      <t>ジュシン</t>
    </rPh>
    <rPh sb="2" eb="3">
      <t>ジ</t>
    </rPh>
    <rPh sb="3" eb="5">
      <t>ドウコウ</t>
    </rPh>
    <rPh sb="7" eb="10">
      <t>シュジイ</t>
    </rPh>
    <rPh sb="11" eb="13">
      <t>ジョウホウ</t>
    </rPh>
    <rPh sb="14" eb="15">
      <t>ツタ</t>
    </rPh>
    <rPh sb="25" eb="27">
      <t>カゾク</t>
    </rPh>
    <rPh sb="28" eb="29">
      <t>ア</t>
    </rPh>
    <rPh sb="38" eb="40">
      <t>ヨウス</t>
    </rPh>
    <rPh sb="41" eb="42">
      <t>キ</t>
    </rPh>
    <rPh sb="46" eb="48">
      <t>ハハオヤ</t>
    </rPh>
    <rPh sb="49" eb="51">
      <t>ヨウス</t>
    </rPh>
    <rPh sb="52" eb="53">
      <t>タズ</t>
    </rPh>
    <rPh sb="57" eb="59">
      <t>ヘンカ</t>
    </rPh>
    <rPh sb="60" eb="61">
      <t>ア</t>
    </rPh>
    <rPh sb="63" eb="65">
      <t>タイオウ</t>
    </rPh>
    <rPh sb="71" eb="73">
      <t>ヨボウ</t>
    </rPh>
    <phoneticPr fontId="2"/>
  </si>
  <si>
    <t>脳血管疾患の母、父、兄夫婦で生活。ケアマネは兄とは合うが私とは合わない。包括や市役所に相談しても動いてくれない。ケアマネに他の通所リハを紹介して欲しいと言ったが断わられた。お金がないのに在宅介護している。身障手帳持っている。良い通所リハ、歯科があったら教えてほしい</t>
    <rPh sb="0" eb="3">
      <t>ノウケッカン</t>
    </rPh>
    <rPh sb="3" eb="5">
      <t>シッカン</t>
    </rPh>
    <rPh sb="6" eb="7">
      <t>ハハ</t>
    </rPh>
    <rPh sb="8" eb="9">
      <t>チチ</t>
    </rPh>
    <rPh sb="10" eb="13">
      <t>アニフウフ</t>
    </rPh>
    <rPh sb="14" eb="16">
      <t>セイカツ</t>
    </rPh>
    <rPh sb="22" eb="23">
      <t>アニ</t>
    </rPh>
    <rPh sb="25" eb="26">
      <t>ア</t>
    </rPh>
    <rPh sb="28" eb="29">
      <t>ワタシ</t>
    </rPh>
    <rPh sb="31" eb="32">
      <t>ア</t>
    </rPh>
    <rPh sb="36" eb="38">
      <t>ホウカツ</t>
    </rPh>
    <rPh sb="39" eb="42">
      <t>シヤクショ</t>
    </rPh>
    <rPh sb="43" eb="45">
      <t>ソウダン</t>
    </rPh>
    <rPh sb="48" eb="49">
      <t>ウゴ</t>
    </rPh>
    <rPh sb="61" eb="62">
      <t>ホカ</t>
    </rPh>
    <rPh sb="63" eb="65">
      <t>ツウショ</t>
    </rPh>
    <rPh sb="68" eb="70">
      <t>ショウカイ</t>
    </rPh>
    <rPh sb="72" eb="73">
      <t>ホ</t>
    </rPh>
    <rPh sb="76" eb="77">
      <t>イ</t>
    </rPh>
    <rPh sb="80" eb="81">
      <t>コト</t>
    </rPh>
    <rPh sb="87" eb="88">
      <t>カネ</t>
    </rPh>
    <rPh sb="93" eb="97">
      <t>ザイタクカイゴ</t>
    </rPh>
    <rPh sb="102" eb="107">
      <t>シンショウテチョウモ</t>
    </rPh>
    <rPh sb="112" eb="113">
      <t>ヨ</t>
    </rPh>
    <rPh sb="114" eb="116">
      <t>ツウショ</t>
    </rPh>
    <rPh sb="119" eb="121">
      <t>シカ</t>
    </rPh>
    <rPh sb="126" eb="127">
      <t>オシ</t>
    </rPh>
    <phoneticPr fontId="2"/>
  </si>
  <si>
    <t>特別障碍者手当制度の申請。利用事業所の選択は本人、家族なのでケアマネが紹介しないのはおかしい。市内の通所リハ、訪問歯科事業所紹介。</t>
    <rPh sb="0" eb="7">
      <t>トクベツショウガイシャテアテ</t>
    </rPh>
    <rPh sb="7" eb="9">
      <t>セイド</t>
    </rPh>
    <rPh sb="10" eb="12">
      <t>シンセイ</t>
    </rPh>
    <rPh sb="13" eb="18">
      <t>リヨウジギョウショ</t>
    </rPh>
    <rPh sb="19" eb="21">
      <t>センタク</t>
    </rPh>
    <rPh sb="22" eb="24">
      <t>ホンニン</t>
    </rPh>
    <rPh sb="25" eb="27">
      <t>カゾク</t>
    </rPh>
    <rPh sb="35" eb="37">
      <t>ショウカイ</t>
    </rPh>
    <rPh sb="47" eb="49">
      <t>シナイ</t>
    </rPh>
    <rPh sb="50" eb="52">
      <t>ツウショ</t>
    </rPh>
    <rPh sb="55" eb="64">
      <t>ホウモンシカジギョウショショウカイ</t>
    </rPh>
    <phoneticPr fontId="2"/>
  </si>
  <si>
    <t>久慈市近郊の施設の空き状況を知りたい。</t>
    <rPh sb="0" eb="2">
      <t>クジ</t>
    </rPh>
    <rPh sb="2" eb="3">
      <t>シ</t>
    </rPh>
    <rPh sb="3" eb="5">
      <t>キンコウ</t>
    </rPh>
    <rPh sb="6" eb="8">
      <t>シセツ</t>
    </rPh>
    <phoneticPr fontId="2"/>
  </si>
  <si>
    <t>各施設に問い合わせを。</t>
    <rPh sb="0" eb="3">
      <t>カクシセツ</t>
    </rPh>
    <rPh sb="4" eb="5">
      <t>ト</t>
    </rPh>
    <rPh sb="6" eb="7">
      <t>ア</t>
    </rPh>
    <phoneticPr fontId="2"/>
  </si>
  <si>
    <t>横手市</t>
    <rPh sb="0" eb="2">
      <t>ヨコテ</t>
    </rPh>
    <rPh sb="2" eb="3">
      <t>シ</t>
    </rPh>
    <phoneticPr fontId="2"/>
  </si>
  <si>
    <t>①横手市内にのグループホーム（ＧＰ）に入所している母に面期に来た。ＧＨ側より｛県外の人は４日間待機してくだくと言われた。「国から面会緩和要請がでているのに長すぎないか」、②GH側から「入浴について、介護職２人でないと入浴介助できないので、シャワーにしていると言われた。秋田は寒いところなので、浴槽に入れてもらいたいが、何とかならないか｝</t>
    <rPh sb="1" eb="5">
      <t>ヨコテシナイ</t>
    </rPh>
    <rPh sb="19" eb="21">
      <t>ニュウショ</t>
    </rPh>
    <rPh sb="25" eb="26">
      <t>ハハ</t>
    </rPh>
    <rPh sb="27" eb="29">
      <t>メンキ</t>
    </rPh>
    <rPh sb="30" eb="31">
      <t>キ</t>
    </rPh>
    <rPh sb="35" eb="36">
      <t>ガワ</t>
    </rPh>
    <rPh sb="39" eb="41">
      <t>ケンガイ</t>
    </rPh>
    <rPh sb="42" eb="43">
      <t>ヒト</t>
    </rPh>
    <rPh sb="45" eb="46">
      <t>ヒ</t>
    </rPh>
    <rPh sb="46" eb="47">
      <t>アイダ</t>
    </rPh>
    <rPh sb="47" eb="49">
      <t>タイキ</t>
    </rPh>
    <rPh sb="55" eb="56">
      <t>イ</t>
    </rPh>
    <rPh sb="61" eb="62">
      <t>クニ</t>
    </rPh>
    <rPh sb="64" eb="70">
      <t>メンカイカンワヨウセイ</t>
    </rPh>
    <rPh sb="77" eb="78">
      <t>ナガ</t>
    </rPh>
    <rPh sb="88" eb="89">
      <t>ガワ</t>
    </rPh>
    <rPh sb="92" eb="94">
      <t>ニュウヨク</t>
    </rPh>
    <rPh sb="99" eb="102">
      <t>カイゴショク</t>
    </rPh>
    <rPh sb="103" eb="104">
      <t>ニン</t>
    </rPh>
    <rPh sb="108" eb="112">
      <t>ニュウヨクカイジョ</t>
    </rPh>
    <rPh sb="129" eb="130">
      <t>イ</t>
    </rPh>
    <rPh sb="134" eb="136">
      <t>アキタ</t>
    </rPh>
    <rPh sb="137" eb="138">
      <t>サム</t>
    </rPh>
    <rPh sb="146" eb="148">
      <t>ヨクソウ</t>
    </rPh>
    <rPh sb="149" eb="150">
      <t>イ</t>
    </rPh>
    <rPh sb="159" eb="160">
      <t>ナン</t>
    </rPh>
    <phoneticPr fontId="2"/>
  </si>
  <si>
    <t>家族からの要望として①については「ワクチン接種もしているので、面会させてほしい」、②んついても「普通のことなので入浴させてほしい」とつたえてみてください。</t>
    <rPh sb="0" eb="2">
      <t>カゾク</t>
    </rPh>
    <rPh sb="5" eb="7">
      <t>ヨウボウ</t>
    </rPh>
    <rPh sb="21" eb="23">
      <t>セッシュ</t>
    </rPh>
    <rPh sb="31" eb="33">
      <t>メンカイ</t>
    </rPh>
    <rPh sb="48" eb="50">
      <t>フツウ</t>
    </rPh>
    <rPh sb="56" eb="58">
      <t>ニュウヨク</t>
    </rPh>
    <phoneticPr fontId="2"/>
  </si>
  <si>
    <t>秋田市</t>
    <rPh sb="0" eb="2">
      <t>アキタ</t>
    </rPh>
    <rPh sb="2" eb="3">
      <t>シ</t>
    </rPh>
    <phoneticPr fontId="2"/>
  </si>
  <si>
    <t>介護職、介護福祉士の賃金が安い問団に対して、国は賃金上げる政策、処遇改善をすると言っているが、病院内で働いている介護職、介護福祉士もいるが、何も改善が受けられない状態。問題がある。すべての介護職、介護福祉士の賃金改善がなされるような政策にしてほしい。</t>
    <phoneticPr fontId="2"/>
  </si>
  <si>
    <t>国に提言していきます。</t>
    <rPh sb="0" eb="1">
      <t>クニ</t>
    </rPh>
    <rPh sb="2" eb="4">
      <t>テイゲン</t>
    </rPh>
    <phoneticPr fontId="2"/>
  </si>
  <si>
    <t>秋田市に住む６０代の女性一人暮らし。寝所の７０代夫婦の言動。目つきが２年前から異常。病院に行くように助言した。包括センターにも相談し、本人の奥さんから連絡、相談をもらえば、訪問するｋとになったが、奥さんが「隣近所の目にととまる。他の人が家に入るから相談しないと」と言われ、何も解決に向かわない。その夫は多分病的な症状をかかえていると思う。事件に倣う無いうちに相談機関が動き、本人宅に介入できる方法はないか。民生委員も宛にならない状況。</t>
    <rPh sb="0" eb="3">
      <t>アキタシ</t>
    </rPh>
    <rPh sb="4" eb="5">
      <t>ス</t>
    </rPh>
    <rPh sb="8" eb="9">
      <t>ダイ</t>
    </rPh>
    <rPh sb="10" eb="12">
      <t>ジョセイ</t>
    </rPh>
    <rPh sb="12" eb="15">
      <t>ヒトリグ</t>
    </rPh>
    <rPh sb="18" eb="20">
      <t>シンジョ</t>
    </rPh>
    <rPh sb="23" eb="24">
      <t>ダイ</t>
    </rPh>
    <rPh sb="24" eb="26">
      <t>フウフ</t>
    </rPh>
    <rPh sb="27" eb="29">
      <t>ゲンドウ</t>
    </rPh>
    <rPh sb="30" eb="31">
      <t>メ</t>
    </rPh>
    <rPh sb="35" eb="37">
      <t>ネンマエ</t>
    </rPh>
    <rPh sb="39" eb="41">
      <t>イジョウ</t>
    </rPh>
    <rPh sb="42" eb="44">
      <t>ビョウイン</t>
    </rPh>
    <rPh sb="45" eb="46">
      <t>イ</t>
    </rPh>
    <rPh sb="50" eb="52">
      <t>ジョゲン</t>
    </rPh>
    <rPh sb="55" eb="57">
      <t>ホウカツ</t>
    </rPh>
    <rPh sb="63" eb="65">
      <t>ソウダン</t>
    </rPh>
    <rPh sb="67" eb="69">
      <t>ホンニン</t>
    </rPh>
    <rPh sb="70" eb="71">
      <t>オク</t>
    </rPh>
    <rPh sb="75" eb="77">
      <t>レンラク</t>
    </rPh>
    <rPh sb="78" eb="80">
      <t>ソウダン</t>
    </rPh>
    <rPh sb="86" eb="88">
      <t>ホウモン</t>
    </rPh>
    <rPh sb="98" eb="99">
      <t>オク</t>
    </rPh>
    <rPh sb="103" eb="104">
      <t>トナリ</t>
    </rPh>
    <rPh sb="104" eb="106">
      <t>キンジョ</t>
    </rPh>
    <rPh sb="107" eb="108">
      <t>メ</t>
    </rPh>
    <rPh sb="114" eb="115">
      <t>タ</t>
    </rPh>
    <rPh sb="116" eb="117">
      <t>ヒト</t>
    </rPh>
    <rPh sb="118" eb="119">
      <t>イエ</t>
    </rPh>
    <rPh sb="120" eb="121">
      <t>ハイ</t>
    </rPh>
    <rPh sb="124" eb="126">
      <t>ソウダン</t>
    </rPh>
    <rPh sb="132" eb="133">
      <t>イ</t>
    </rPh>
    <rPh sb="136" eb="137">
      <t>ナニ</t>
    </rPh>
    <rPh sb="138" eb="140">
      <t>カイケツ</t>
    </rPh>
    <rPh sb="141" eb="142">
      <t>ム</t>
    </rPh>
    <rPh sb="149" eb="150">
      <t>オット</t>
    </rPh>
    <rPh sb="151" eb="155">
      <t>タブンビョウテキ</t>
    </rPh>
    <rPh sb="156" eb="158">
      <t>ショウジョウ</t>
    </rPh>
    <rPh sb="166" eb="167">
      <t>オモ</t>
    </rPh>
    <rPh sb="169" eb="171">
      <t>ジケン</t>
    </rPh>
    <rPh sb="172" eb="173">
      <t>ナラ</t>
    </rPh>
    <rPh sb="174" eb="175">
      <t>ナ</t>
    </rPh>
    <rPh sb="179" eb="183">
      <t>ソウダンキカン</t>
    </rPh>
    <rPh sb="184" eb="185">
      <t>ウゴ</t>
    </rPh>
    <rPh sb="187" eb="190">
      <t>ホンニンタク</t>
    </rPh>
    <rPh sb="191" eb="193">
      <t>カイニュウ</t>
    </rPh>
    <rPh sb="196" eb="198">
      <t>ホウホウ</t>
    </rPh>
    <rPh sb="203" eb="207">
      <t>ミンセイイイン</t>
    </rPh>
    <rPh sb="208" eb="209">
      <t>アテ</t>
    </rPh>
    <rPh sb="214" eb="216">
      <t>ジョウキョウ</t>
    </rPh>
    <phoneticPr fontId="2"/>
  </si>
  <si>
    <t>他人だが再度包括に相談してほしい。当人の奥さんは周りが心配するほどこまっていない。その奥さんにに影響力のある人に助言してもらってはどうか。</t>
    <rPh sb="0" eb="2">
      <t>タニン</t>
    </rPh>
    <rPh sb="4" eb="6">
      <t>サイド</t>
    </rPh>
    <rPh sb="6" eb="8">
      <t>ホウカツ</t>
    </rPh>
    <rPh sb="9" eb="11">
      <t>ソウダン</t>
    </rPh>
    <rPh sb="17" eb="19">
      <t>トウニン</t>
    </rPh>
    <rPh sb="20" eb="21">
      <t>オク</t>
    </rPh>
    <rPh sb="24" eb="25">
      <t>マワ</t>
    </rPh>
    <rPh sb="27" eb="29">
      <t>シンパイ</t>
    </rPh>
    <rPh sb="43" eb="44">
      <t>オク</t>
    </rPh>
    <rPh sb="48" eb="51">
      <t>エイキョウリョク</t>
    </rPh>
    <rPh sb="54" eb="55">
      <t>ヒト</t>
    </rPh>
    <rPh sb="56" eb="58">
      <t>ジョゲン</t>
    </rPh>
    <phoneticPr fontId="2"/>
  </si>
  <si>
    <t>北秋田市</t>
    <rPh sb="0" eb="1">
      <t>キタ</t>
    </rPh>
    <rPh sb="1" eb="3">
      <t>アキタ</t>
    </rPh>
    <rPh sb="3" eb="4">
      <t>シ</t>
    </rPh>
    <phoneticPr fontId="2"/>
  </si>
  <si>
    <t>８６歳の母親が脳梗塞治療が完了し、退院することとなった。秋田市の娘のそばの施設に移りたい。</t>
    <rPh sb="2" eb="3">
      <t>サイ</t>
    </rPh>
    <rPh sb="4" eb="6">
      <t>ハハオヤ</t>
    </rPh>
    <rPh sb="7" eb="10">
      <t>ノウコウソク</t>
    </rPh>
    <rPh sb="10" eb="12">
      <t>チリョウ</t>
    </rPh>
    <rPh sb="13" eb="15">
      <t>カンリョウ</t>
    </rPh>
    <rPh sb="17" eb="19">
      <t>タイイン</t>
    </rPh>
    <rPh sb="28" eb="30">
      <t>アキタ</t>
    </rPh>
    <rPh sb="30" eb="31">
      <t>シ</t>
    </rPh>
    <rPh sb="32" eb="33">
      <t>ムスメ</t>
    </rPh>
    <rPh sb="37" eb="39">
      <t>シセツ</t>
    </rPh>
    <rPh sb="40" eb="41">
      <t>ウツ</t>
    </rPh>
    <phoneticPr fontId="2"/>
  </si>
  <si>
    <t>脳梗塞で入院していた病院のケースワーカーなどと相談して、退院先となるリハビリ病院、療養型病院、介護施設など紹介していただく。また、秋田市の娘さんが地域包括に相談に伺うなどして受け入れ先を相談する。（秋田市の民間のリハビリ病院に退院先が決まり解決）</t>
    <rPh sb="0" eb="3">
      <t>ノウコウソク</t>
    </rPh>
    <rPh sb="4" eb="6">
      <t>ニュウイン</t>
    </rPh>
    <rPh sb="10" eb="12">
      <t>ビョウイン</t>
    </rPh>
    <rPh sb="23" eb="25">
      <t>ソウダン</t>
    </rPh>
    <rPh sb="28" eb="31">
      <t>タイインサキ</t>
    </rPh>
    <rPh sb="38" eb="40">
      <t>ビョウイン</t>
    </rPh>
    <rPh sb="41" eb="44">
      <t>リョウヨウガタ</t>
    </rPh>
    <rPh sb="44" eb="46">
      <t>ビョウイン</t>
    </rPh>
    <rPh sb="47" eb="51">
      <t>カイゴシセツ</t>
    </rPh>
    <rPh sb="53" eb="55">
      <t>ショウカイ</t>
    </rPh>
    <rPh sb="65" eb="68">
      <t>アキタシ</t>
    </rPh>
    <rPh sb="69" eb="70">
      <t>ムスメ</t>
    </rPh>
    <rPh sb="73" eb="77">
      <t>チイキホウカツ</t>
    </rPh>
    <rPh sb="78" eb="80">
      <t>ソウダン</t>
    </rPh>
    <rPh sb="81" eb="82">
      <t>ウカガ</t>
    </rPh>
    <rPh sb="87" eb="88">
      <t>ウ</t>
    </rPh>
    <rPh sb="89" eb="90">
      <t>イ</t>
    </rPh>
    <rPh sb="91" eb="92">
      <t>サキ</t>
    </rPh>
    <rPh sb="93" eb="95">
      <t>ソウダン</t>
    </rPh>
    <rPh sb="99" eb="102">
      <t>アキタシ</t>
    </rPh>
    <phoneticPr fontId="2"/>
  </si>
  <si>
    <t>仙北市</t>
    <rPh sb="0" eb="2">
      <t>センボク</t>
    </rPh>
    <rPh sb="2" eb="3">
      <t>シ</t>
    </rPh>
    <phoneticPr fontId="2"/>
  </si>
  <si>
    <t>東京より、帰省して自宅に戻ることなったが、就職先が見つからない。父がショートステイに入所していたが、費用が大幅に上がり退所して通所介護利用している。</t>
    <rPh sb="0" eb="2">
      <t>トウキョウ</t>
    </rPh>
    <rPh sb="5" eb="7">
      <t>キセイ</t>
    </rPh>
    <rPh sb="9" eb="11">
      <t>ジタク</t>
    </rPh>
    <rPh sb="12" eb="13">
      <t>モド</t>
    </rPh>
    <rPh sb="21" eb="23">
      <t>シュウショク</t>
    </rPh>
    <rPh sb="23" eb="24">
      <t>サキ</t>
    </rPh>
    <rPh sb="25" eb="26">
      <t>ミ</t>
    </rPh>
    <rPh sb="32" eb="33">
      <t>チチ</t>
    </rPh>
    <rPh sb="42" eb="44">
      <t>ニュウショ</t>
    </rPh>
    <rPh sb="50" eb="52">
      <t>ヒヨウ</t>
    </rPh>
    <rPh sb="53" eb="55">
      <t>オオハバ</t>
    </rPh>
    <rPh sb="56" eb="57">
      <t>ア</t>
    </rPh>
    <rPh sb="59" eb="61">
      <t>タイショ</t>
    </rPh>
    <rPh sb="63" eb="65">
      <t>ツウショ</t>
    </rPh>
    <rPh sb="65" eb="67">
      <t>カイゴ</t>
    </rPh>
    <rPh sb="67" eb="69">
      <t>リヨウ</t>
    </rPh>
    <phoneticPr fontId="2"/>
  </si>
  <si>
    <t>８月から補足給付の見直しがあり、月２万以上引き上げになった方が大勢いる。制度改善を図るよう引き続き運動を進めていく。</t>
    <rPh sb="1" eb="2">
      <t>ガツ</t>
    </rPh>
    <rPh sb="4" eb="6">
      <t>ホソク</t>
    </rPh>
    <rPh sb="6" eb="8">
      <t>キュウフ</t>
    </rPh>
    <rPh sb="9" eb="11">
      <t>ミナオ</t>
    </rPh>
    <rPh sb="16" eb="17">
      <t>ツキ</t>
    </rPh>
    <rPh sb="18" eb="21">
      <t>マンイジョウ</t>
    </rPh>
    <rPh sb="21" eb="22">
      <t>ヒ</t>
    </rPh>
    <rPh sb="23" eb="24">
      <t>ア</t>
    </rPh>
    <rPh sb="29" eb="30">
      <t>カタ</t>
    </rPh>
    <rPh sb="31" eb="33">
      <t>オオゼイ</t>
    </rPh>
    <rPh sb="36" eb="38">
      <t>セイド</t>
    </rPh>
    <rPh sb="38" eb="40">
      <t>カイゼン</t>
    </rPh>
    <rPh sb="41" eb="42">
      <t>ハカ</t>
    </rPh>
    <rPh sb="45" eb="46">
      <t>ヒ</t>
    </rPh>
    <rPh sb="47" eb="48">
      <t>ツヅ</t>
    </rPh>
    <rPh sb="49" eb="51">
      <t>ウンドウ</t>
    </rPh>
    <rPh sb="52" eb="53">
      <t>スス</t>
    </rPh>
    <phoneticPr fontId="2"/>
  </si>
  <si>
    <t>秋田市</t>
    <rPh sb="0" eb="3">
      <t>アキタシ</t>
    </rPh>
    <phoneticPr fontId="2"/>
  </si>
  <si>
    <t>５年前からかかわっている母の担当ケアマネジャー変えてほしい。５年前に私（息子）はが虐待認定され、母と話され、現在は妹がかかわっている。私は虐待の事実はないので、秋田市藤樹福祉課へ確認し、市議会議員も同席してもらった。課長はその事実はないと言われている。母が現在病院に入院中で、12/17には退院予定。ケアマネと妹、病院のケースワーカーで施設に移る相談を進めている。私が相談に入れないのが、面白くない。</t>
    <rPh sb="1" eb="3">
      <t>ネンマエ</t>
    </rPh>
    <rPh sb="12" eb="13">
      <t>ハハ</t>
    </rPh>
    <rPh sb="14" eb="16">
      <t>タントウ</t>
    </rPh>
    <rPh sb="23" eb="24">
      <t>カ</t>
    </rPh>
    <rPh sb="31" eb="32">
      <t>ネン</t>
    </rPh>
    <rPh sb="32" eb="33">
      <t>マエ</t>
    </rPh>
    <rPh sb="34" eb="35">
      <t>ワタシ</t>
    </rPh>
    <rPh sb="36" eb="38">
      <t>ムスコ</t>
    </rPh>
    <rPh sb="41" eb="45">
      <t>ギャクタイニンテイ</t>
    </rPh>
    <rPh sb="48" eb="49">
      <t>ハハ</t>
    </rPh>
    <rPh sb="50" eb="51">
      <t>ハナ</t>
    </rPh>
    <rPh sb="54" eb="56">
      <t>ゲンザイ</t>
    </rPh>
    <rPh sb="57" eb="58">
      <t>イモウト</t>
    </rPh>
    <rPh sb="67" eb="68">
      <t>ワタシ</t>
    </rPh>
    <rPh sb="69" eb="71">
      <t>ギャクタイ</t>
    </rPh>
    <rPh sb="72" eb="74">
      <t>ジジツ</t>
    </rPh>
    <rPh sb="80" eb="83">
      <t>アキタシ</t>
    </rPh>
    <rPh sb="83" eb="88">
      <t>トウジュフクシカ</t>
    </rPh>
    <rPh sb="89" eb="91">
      <t>カクニン</t>
    </rPh>
    <rPh sb="93" eb="98">
      <t>シギカイギイン</t>
    </rPh>
    <rPh sb="99" eb="101">
      <t>ドウセキ</t>
    </rPh>
    <rPh sb="108" eb="110">
      <t>カチョウ</t>
    </rPh>
    <rPh sb="113" eb="115">
      <t>ジジツ</t>
    </rPh>
    <rPh sb="119" eb="120">
      <t>イ</t>
    </rPh>
    <rPh sb="126" eb="127">
      <t>ハハ</t>
    </rPh>
    <rPh sb="128" eb="130">
      <t>ゲンザイ</t>
    </rPh>
    <rPh sb="130" eb="132">
      <t>ビョウイン</t>
    </rPh>
    <rPh sb="133" eb="136">
      <t>ニュウインチュウ</t>
    </rPh>
    <rPh sb="145" eb="147">
      <t>タイイン</t>
    </rPh>
    <rPh sb="147" eb="149">
      <t>ヨテイ</t>
    </rPh>
    <rPh sb="155" eb="156">
      <t>イモウト</t>
    </rPh>
    <rPh sb="157" eb="159">
      <t>ビョウイン</t>
    </rPh>
    <rPh sb="168" eb="170">
      <t>シセツ</t>
    </rPh>
    <rPh sb="171" eb="172">
      <t>ウツ</t>
    </rPh>
    <rPh sb="173" eb="175">
      <t>ソウダン</t>
    </rPh>
    <rPh sb="176" eb="177">
      <t>スス</t>
    </rPh>
    <rPh sb="182" eb="183">
      <t>ワタシ</t>
    </rPh>
    <rPh sb="184" eb="186">
      <t>ソウダン</t>
    </rPh>
    <rPh sb="187" eb="188">
      <t>ハイ</t>
    </rPh>
    <rPh sb="194" eb="196">
      <t>オモシロ</t>
    </rPh>
    <phoneticPr fontId="2"/>
  </si>
  <si>
    <t>井天羽退院後に入所できる施設に移ることを優先して見守った方が良い。入所後は母とも面会できるし、親子関係も維持されるので。</t>
    <rPh sb="0" eb="3">
      <t>イアマハ</t>
    </rPh>
    <rPh sb="3" eb="6">
      <t>タイインゴ</t>
    </rPh>
    <rPh sb="7" eb="9">
      <t>ニュウショ</t>
    </rPh>
    <rPh sb="12" eb="14">
      <t>シセツ</t>
    </rPh>
    <rPh sb="15" eb="16">
      <t>ウツ</t>
    </rPh>
    <rPh sb="20" eb="22">
      <t>ユウセン</t>
    </rPh>
    <rPh sb="24" eb="26">
      <t>ミマモ</t>
    </rPh>
    <rPh sb="28" eb="29">
      <t>ホウ</t>
    </rPh>
    <rPh sb="30" eb="31">
      <t>ヨ</t>
    </rPh>
    <rPh sb="33" eb="36">
      <t>ニュウショゴ</t>
    </rPh>
    <rPh sb="37" eb="38">
      <t>ハハ</t>
    </rPh>
    <rPh sb="40" eb="42">
      <t>メンカイ</t>
    </rPh>
    <rPh sb="47" eb="51">
      <t>オヤコカンケイ</t>
    </rPh>
    <rPh sb="52" eb="54">
      <t>イジ</t>
    </rPh>
    <phoneticPr fontId="2"/>
  </si>
  <si>
    <t>①　昭和１８年生まれの妹（７８歳）がご主人を１０年ほど介護している。（電話をくれた方はその姉８１歳）　ご主人と長男と３人暮らし。長男は仕事で日中は留守。
　　ご主人が選挙行かれないほど足が悪くい。外にも出られない。（膀胱がん？）　
　　７年会ってなかったが１０月２３日以前に選挙のことでコンタクトをとった。
　　妹がもう疲れたと言っているので心配している。でも面倒を見るのは当たり前と思っている。介護があるから自分の時間は作れないと言っている。妹は75歳までテニスをやっていて元気だった。今後のことが心配。
　　（介護保険制度の申請をしているか妹のことのなので不明。）
②電話くれた方（姉）　夫は亡くなり自分は問題なし。友人もいる。　２人の息子で次男がベトナム人と結婚。子ども生まれてお金がかかる。アルバイト、厳しくやっていけるか、１０万円の給付金もらえるか心配。</t>
    <phoneticPr fontId="2"/>
  </si>
  <si>
    <t>①妹と話をして、棲んでいる地域の（横浜市戸塚区）市役所や地域包括支援センターへ問い合わせるよう伝えた。
②次男の状況は詳しく分からないとのことだった。近々遊びに来るとのことだったので話してみようとのこと。</t>
    <phoneticPr fontId="2"/>
  </si>
  <si>
    <t>本庄市</t>
    <rPh sb="0" eb="2">
      <t>ホンジョウ</t>
    </rPh>
    <rPh sb="2" eb="3">
      <t>シ</t>
    </rPh>
    <phoneticPr fontId="2"/>
  </si>
  <si>
    <t>18歳から水商売。姉とは縁を切った。本庄が実家で10年くらい住んでいる。65才。飲食業していた。父が死んで飲んだくれて肝臓壊す、週２，３回受診。
生保。酒を飲まなくなった。糖尿病でインスリン注射している。
ひとり暮らしがさみしい、つらい。本庄相談窓口、コロナ110番等いろいろ電話したが対応が冷たい。ＮＨＫ見ていたらこの番号を見て電話をした。当直時間に病院に電話をしてしまう。救急車も呼んでしまう。警察沙汰も。3年前血を吐く、タクシーで受診し10日入院。暴飲暴食。うつで夜寝られない。
（途中で電話が切れてしまい終了したが、キャッチホンで切れたと再度電話をかけてきました。木伏さんが電話を応答。只木さんに話を聞いてくれてありがとうとくれぐれもお礼を伝えてほしいと20分ほど話をされたとのこと）</t>
    <phoneticPr fontId="2"/>
  </si>
  <si>
    <t>話を聞いてもらいたいということのようでした。
訪問看護を一応勧めてみました。</t>
    <phoneticPr fontId="2"/>
  </si>
  <si>
    <t>娘さんからの電話。父が入院（82歳、介護度5）。今年認知症で入院。8月に食事が取れなくなった。10月19日から皮下点滴。一ヶ月前に面会来たときは話ができた。自分のことも分かった。本人は食べたい気持ちがある。ＳＴ担当食べられていないので結局詰まらせてしまった。ゼリーでも食べさせるのはリスク。病院からはこれ以上は食事できないと言われた。転院するか、他の栄養方法。胃ろうやIVH希望した。延命はしないと言っていたが話はできる。15分しか面会できない。何かしてあげられることはるのか、何か元気になる方法。病院にソーシャルワーカーがいない。病院に相談したら市役所に相談するよう言われた。市役所には施設のリストをもらった。少しでも食べさせながら看取ってくれる施設について</t>
  </si>
  <si>
    <t>傾聴。地域包括やケアマネへの相談。
話を聞いてもらって楽になったと言っていました。
どうしたら良いか悩んでいるとのこと。</t>
    <phoneticPr fontId="2"/>
  </si>
  <si>
    <t>死にたい。
便秘。出る方法。処方箋飲んでいる。主治医はおかしいですねと他人事。苦しい。
119番するしかないかな</t>
    <phoneticPr fontId="2"/>
  </si>
  <si>
    <t>傾聴。薬局、薬剤師への相談も有効ではないかとお伝えした。</t>
    <phoneticPr fontId="2"/>
  </si>
  <si>
    <t>ご主人が体調不良で政党色が強い病院に入院した。退院後は福祉用具他のサービス含めすべて同じグループの事業所で利用する。
選挙中の様子等判っていないような方々もカートで押していた。
理解に苦しむ感じがしたため、電話しました。</t>
    <rPh sb="9" eb="12">
      <t>セイトウショク</t>
    </rPh>
    <rPh sb="13" eb="14">
      <t>ツヨ</t>
    </rPh>
    <rPh sb="15" eb="17">
      <t>ビョウイン</t>
    </rPh>
    <rPh sb="42" eb="43">
      <t>オナ</t>
    </rPh>
    <rPh sb="49" eb="52">
      <t>ジギョウショ</t>
    </rPh>
    <rPh sb="53" eb="55">
      <t>リヨウ</t>
    </rPh>
    <phoneticPr fontId="2"/>
  </si>
  <si>
    <t>鴻巣市</t>
    <rPh sb="0" eb="3">
      <t>コウノスシ</t>
    </rPh>
    <phoneticPr fontId="2"/>
  </si>
  <si>
    <t>妻、息子(仕事していない）。娘もいる。大学、高校の孫がいる。
妻はパーキンソン病。レントゲンの結果、パーキンソン病と判明。早く治りますようにと祈っています。
毎日炊事、洗濯をしている。買い物へも行っている。
お酒を飲んで電話している。私も糖尿病、心臓病を患っている。
友人もみんな亡くなってしまった。市の高齢者に毎日行って相談している。介護に疲れたと相談している。
妻は今日リハビリに行っている。
観光バスの運転手だった。「思い出はない方がいい」</t>
    <phoneticPr fontId="2"/>
  </si>
  <si>
    <t>傾聴。解決できないと分かっている。愚痴を聞いてほしい。
呼吸をしている限り妻の介護を頑張りますとのこと。</t>
    <phoneticPr fontId="2"/>
  </si>
  <si>
    <t>父96歳認知（＋）のため、施設に。本人は施設に入るくらいなら死にたい。本人は次女に介護してもらって当たり前。
家族間ギクシャクしている（長女、次女間）
長女　介護認定で違う。視覚障害、支援できない。介護のことを学ぶ場がない。
妹にはきれいごとを言っていると電話を切られる</t>
    <phoneticPr fontId="2"/>
  </si>
  <si>
    <t>傾聴。</t>
    <phoneticPr fontId="2"/>
  </si>
  <si>
    <t>夫、82歳昨年2月7月と転倒。硬膜下血腫。認知（＋）。昼夜逆転（＋）。
夫は老健入所。1年3ヶ月目。月12～13万円かかり負担がきつい。月1回リモート面会。老健で転倒したが整形受診してほしい。コルセット持っていこうとして必要ないと。夫を連れ戻した方がよいか。相談員に相談はしているが連絡がこない。
妻は先週うつ（＋）。40日入院。整形も受診。息子(40歳）と同居。</t>
    <phoneticPr fontId="2"/>
  </si>
  <si>
    <t>傾聴。
老健の施設長や役所に相談してもよいかもしれない。</t>
    <phoneticPr fontId="2"/>
  </si>
  <si>
    <t>母が104歳、弟(妻は永眠）が隣に生活している。ここ数年おかしくなった。被害妄想。。トイレにはいかれている。2階には上がっていない。2回に近所の不良少年が入っている(作り話）。自分は見たと言いはる母を否定してしまう。CMと相談しているが、弟と一緒がいいと。
否定してはいけないと言われている！！
もともときちんとしていた母なので認知症と認めない。</t>
    <phoneticPr fontId="2"/>
  </si>
  <si>
    <t>認知症の人と家族の会をご案内する。</t>
    <phoneticPr fontId="2"/>
  </si>
  <si>
    <t>友人(20歳ごろより知り合い）Aさんの件。 月1回近くの病院受診している。介護サービス、障害2級。何とか歩けている。頭を打ったことがあり認知症になり心配。
ハサミで自傷行為、2020年11月自殺未遂をし病院に搬送された。叔母が毎日来てくれ、EN＋となった。
　お金を貸していたことがあり障害者年金が入金された現金書留で返金してくれるが宛先が書けなくなっている。
相談者（本人）は、潔癖症、15年前より発症。うつ病もある。安定剤を飲んでいる。PDSDもある。義理母にいじめられていた。(幼少期）18歳で家出した。
友人Bさん　2020年12月　心筋梗塞　心不全で永眠された方がいる。
友人Cさんも永眠された。(松葉づえだった）
（Aさんから？）電話が1日30回かかってくるが出られない。電話に出た方がいいのか。わかりましたと言うが忘れてしまうことがある。ワンギリみたいな電話のかけ方が増えている。</t>
    <rPh sb="19" eb="20">
      <t>ケン</t>
    </rPh>
    <rPh sb="182" eb="185">
      <t>ソウダンシャ</t>
    </rPh>
    <rPh sb="258" eb="260">
      <t>ユウジン</t>
    </rPh>
    <rPh sb="293" eb="295">
      <t>ユウジン</t>
    </rPh>
    <phoneticPr fontId="2"/>
  </si>
  <si>
    <t>認知症介護の電話相談を紹介する。</t>
    <rPh sb="3" eb="5">
      <t>カイゴ</t>
    </rPh>
    <phoneticPr fontId="2"/>
  </si>
  <si>
    <t xml:space="preserve">夫・SS（介４）　断られる。夜間歩きすぎて対応難しい。日中はデイ。家にいると色々はずす。Wife、コンセント、いつもごはんと訴え。
</t>
    <phoneticPr fontId="2"/>
  </si>
  <si>
    <t>傾聴。　主治医に薬調整。病院の入院。</t>
    <phoneticPr fontId="2"/>
  </si>
  <si>
    <t>富士見市</t>
    <rPh sb="0" eb="4">
      <t>フジミシ</t>
    </rPh>
    <phoneticPr fontId="2"/>
  </si>
  <si>
    <t>川越市の病院の精神科に入院中。3か月過ぎたので退院と言われ次の病院に行ったら(お話を聞きに）その病院がいいとは思わなかったので、病院の紹介をお願いしたく電話をしたとのこと。</t>
    <phoneticPr fontId="2"/>
  </si>
  <si>
    <t>病院はその方その方の相性もあるからとの断りを入れて、私の家族を入院させた療養型病院のことを事例としてお話をした。その病院の私の決め手は洗面所、トイレの清掃がしっかりとしてあり衛生的と思えた。自宅の近くの包括支援センターに病院のことで相談に行かれ、何カ所の病院をご自分で見学に行かれることを伝える。ネット検索もできるとおっしゃっていたので病院の相談員さんともお話をされることを進めた。</t>
    <phoneticPr fontId="2"/>
  </si>
  <si>
    <t>さいたま市</t>
    <rPh sb="4" eb="5">
      <t>シ</t>
    </rPh>
    <phoneticPr fontId="2"/>
  </si>
  <si>
    <t>妻が認知症。2回MRI検査を受け脳萎縮があり、長谷川式15点、人の補佐必要と診断された。息子が同伴していた。
様子が変と感じたのは1年ほど前。要介護①。
現在有料老人ホームに入所(今年7月に）。息子からその診断書を最近見せられた。長谷川式ってどんなので、何点だったらどうか、など聞かれ詳しい説明を代表に変わってしていただいた。
相談者が直接関与しないまま息子さんがお医者関係などもすべてしていかれたようで、戸惑っていらっしゃる様子。
家族の会の電話番号をお知らせしいつでも相談くださいと話す。</t>
    <rPh sb="7" eb="8">
      <t>カイ</t>
    </rPh>
    <phoneticPr fontId="2"/>
  </si>
  <si>
    <t>相談者は息子さんが母親のことをすべて進めていったので、自分は蚊帳の外で戸惑っている様子。</t>
  </si>
  <si>
    <t>母を自宅で介護している。娘、同居。母要介護１。デイ利用２回/週。内科のかかりつけ医あり。
最近は精神的に落ち着いているが、物忘れがひどく全自動の洗濯機も使えなくなった。物忘れ外来などへ行けば薬をもらえるのか。
妹がいるが(別居）母のことには関わらず、何か頼むと「そんなに大変ならケアマネに話をして～利用すれば」と取り合ってくれない。</t>
    <phoneticPr fontId="2"/>
  </si>
  <si>
    <t>89歳でかかりつけ医にかかっていれば、嫌がる診断をわざわざ受けに行かなくてもいいのでは。薬も効果があるとは限らない。年齢的に精神的にも身体的にも次第におとろえていくのはやむを得ないと思う。日常の生活が穏やかで暮らせることが大切では。
妹さんには、介護のことでは期待しないで、母との良い関係を保ってくれるよう電話するとか、訪ねるとかしてくれるよう働きかけ、介護の協力は期待しない方が妹さんとの関係がこれ以上悪くならないと思われる。</t>
    <phoneticPr fontId="2"/>
  </si>
  <si>
    <t>義理母なき後の義理父(90歳、要介護１）の変化に戸惑っている。
・作り話、物忘れが顕著になり、対応に大変である。
・D.S(通所介護)利用も進めるが、近隣の人で利用者どううしのトラブルがある等、余り著しくない話を耳にするせいか拒否する。
・自分は負担軽減のために犬の散歩時間を増やしたり、現在利用の訪問サービス(訪看１/W、訪リハ１/W）の回数を増やそうと考えている。電話相談で話し、聞いてもらえるのがありがたい。</t>
    <phoneticPr fontId="2"/>
  </si>
  <si>
    <t>傾聴。共感。電話相談の常連さんである。
長時間、生活を二人で共にしなければならない身なので気分転換する時間をつくり逃げてくださいと話す。</t>
    <phoneticPr fontId="2"/>
  </si>
  <si>
    <t>所沢市</t>
    <rPh sb="0" eb="3">
      <t>トコロザワシ</t>
    </rPh>
    <phoneticPr fontId="2"/>
  </si>
  <si>
    <t>11月9日　相談者(介護者）が介護のお休み(在宅介護）とりたくて所沢市内の病院に2週間の予定で入院したが、担当の先生から傷つくような言葉があり、誰かに聞いてほしく、今日が介護の日であることを知って、電話をしたとのこと。
先生の言葉はもうこの年だから40分リハビリするのは無理？必要ないでしょうとか。
話をしている途中から聞いてもらっているうち少し気持ちが落ち着いてきたとの言葉が出てきました。
私も少し姑を療養型病院に入院している時「義母が着替えを抵抗したのか、パジャマがびりびり破れていたのには怒りと感じた」ことを話をしたら、介護の経験者同士だからこうして解り得るんですねと話をされた</t>
    <rPh sb="34" eb="36">
      <t>シナイ</t>
    </rPh>
    <rPh sb="37" eb="39">
      <t>ビョウイン</t>
    </rPh>
    <phoneticPr fontId="2"/>
  </si>
  <si>
    <t>聴くことは援助になるのを実感したひと時でした。
受話器を取ったとたんどこに訴えればいいのですか。その「おたずねです」とのことでしたのに相談者の話を聴いている内におだやかに言葉も心もなられるのを感じとれた。</t>
    <phoneticPr fontId="2"/>
  </si>
  <si>
    <t>母親90歳が去年１２月～今年一月まで、蜂窩織炎(足がパンパンにむくんで歩けなくなる）で入院し、寝たきりの状態で退院してきたが、訪問看護、訪問介護、訪問リハビリを受け今春けるようになった。
デイケアも行き、家で訪問看護の人での入浴もできるようになった。ただ、退院した時からの往診の先生の請求書に「認知症で(アルツ）進行している。一見正常だが話がかみ合わない」と書かれていてショックだ。母は認知症ではない。１２月に回雄ご認定更新だが、往診の先生ではなく大学病院の先生のところに戻りたい。通院できることを目標にとケアマネに言った。自分は元医療従事者。デイケアの職員がめくばせしている。訪問看護の様子にも疑いの目を向けているケアマネージャーは成果主義。母親が認知症と書かれてたのはショック。マイナンバーに診断名を記入されてしまう。イヤだ。自分が従事した病院はていねいな診察、診断をしていたと話しながら思い出し泣いていた。安易に診断されると悲しくなる。自分は自律神経で通院していて体力がない。</t>
    <rPh sb="19" eb="23">
      <t>ホウカシキエン</t>
    </rPh>
    <phoneticPr fontId="2"/>
  </si>
  <si>
    <t>しばらく相談者の話を聴いているとご自分の病気からくる悩みのように思えた。じっと傾聴しているといくらでも話が止まらない。認知症と書かれたショックと同時に周囲のへの不満、自分の体力のなさ、貯金を思うように使えないという悩みばかりが大きく膨らんでくる。往診の先生にお話しして検査をしてもらったらと話したが、それには消極的。ケアマネ―ジャー、包括への不満も。官だから成果主義と疑問を持っている。次から次へと話が止まらないので、今日は介護の日で電話したい人が他に待っているのでと言って失礼する。</t>
    <phoneticPr fontId="2"/>
  </si>
  <si>
    <t>川口市</t>
    <rPh sb="0" eb="2">
      <t>カワグチ</t>
    </rPh>
    <rPh sb="2" eb="3">
      <t>シ</t>
    </rPh>
    <phoneticPr fontId="2"/>
  </si>
  <si>
    <t xml:space="preserve">実父母と3人暮らし。相談者は有職者。
父８３歳、母77歳。3年ほど前、母に認知症が出現、地域包括支援センターを通じ認定申請したが、サービス利用に至らなかった。
今回再度認定申請し、要介護２の判定が出た。(直後のようである）
自分が仕事で不在時、父母がもめることがあり、今後どうしたら良いか困っている。
母は日常生活はほぼ自立しているが、物忘れ、記憶障害があり、父とのもめる原因となっている。
ケアマネの選び方、サービス利用を嫌がる（であろう）のをどうしたらよいか。
</t>
    <phoneticPr fontId="2"/>
  </si>
  <si>
    <t>お二人を離してあげるのがいいのではと思われる。
最初関わった包括に連絡をしお母さんの状態を離し、今後のことを相談されてはどうか、ケアマネさん、事業所はいつでも変更できること、事業所利用に際しては見学されることをすすめる。</t>
    <phoneticPr fontId="2"/>
  </si>
  <si>
    <t xml:space="preserve">・86歳の義父、一人暮らし。お酒が好きで自転車で飲みに行き途中で転んで親指2本骨折のほか、撲傷を治療中。
・4年前まで母を老々介護していてその頃のヘルパー利用、2回/週のリハビリを利用。出た薬は飲まない、痛くなると電話がかかる。
・首の痛みとおもらし等があり、ヘルパーから連絡があり救急車で入院。検査の結果後縦靭帯硬化症(骨化症？）という難病だった。13日まで今のショートステイに居られる(以降はオーバーステイで13,000円/1日かかる）。一人暮らしは無理で、自分の負担も多く辛い。どうしたものか。妹がいるが夫が無理と言って協力を得ようともしない。
</t>
    <phoneticPr fontId="2"/>
  </si>
  <si>
    <t>　・今の施設の相談員によく相談し、老健などの施設を探してもらう。
　・義父の居住地の包括支援センター(番号を紹介）に事情をよく話して（困っていること等）、今後の見守り、しばらく入所できそうな老健等の施設を紹介してもらう。一緒に探してもらう。相談はよく話して粘り強く理解してもらう。
　・今日の何でも相談は1日だけなので、家族の会の相談電話を紹介した。
　・話ができて、当面やってみる目標ができたと喜んでくれた。</t>
    <phoneticPr fontId="2"/>
  </si>
  <si>
    <t>弟さん家族と同居していたが、脳梗塞を患い入院。→退院の後、9月より老健施設に入っている。
母親の状態は片まひ。認知症も出てきてもう在宅ではみられない状態だと相談者は思っていて老健を出た後のことを心配している。弟さんと話し合っても介護の方法が相違してきたとのこと。弟、姉でもう在宅介護はできないのと考えは一致しているが、老健を出た後、相談者は有料老人ホームを考えているけど、料金が高くて弟さんは3割を相談者に負担してほしいと言っている。他の介護者の方々と交わりお話を聞いてみたいとのことなので１１月27日につどいが開催されるところへ紹介した。</t>
    <phoneticPr fontId="2"/>
  </si>
  <si>
    <t>弟さんと(同居された母親が）とお姉さんとが介護の方法がうまくいかず相談者は苦慮していた。つどいで他社の話を聴きたいとの意欲を感じたのでその思いに寄り添うことにつとめた。</t>
    <phoneticPr fontId="2"/>
  </si>
  <si>
    <t>川口市</t>
    <rPh sb="0" eb="3">
      <t>カワグチシ</t>
    </rPh>
    <phoneticPr fontId="2"/>
  </si>
  <si>
    <t>　姉（６１歳、要介護４）
　5/31、胃カメラを撮ることになっていた（AM8時予約）が、AM２時から検査場所に電話をかけまくる。
　6/14　統合失調症の診断が出、6/28に精神病院に入院。昨日、一時外泊したがPM2時まで帰院すればよいのにAM11時に帰っていった。あれこれ要求され対応が大変だった。姉は認知症なんでしょうか？</t>
    <phoneticPr fontId="2"/>
  </si>
  <si>
    <t>医師から施設と入院のどちらにしようかと言われたようだ。
相談者は認知症かどうか、認知症だと思っている様子。専門家が診断をしているのだから間違いないと思うが、納得がいかないようだったら主治医をに確認してくださいと伝える。</t>
    <phoneticPr fontId="2"/>
  </si>
  <si>
    <t>入間市</t>
    <rPh sb="0" eb="3">
      <t>イルマシ</t>
    </rPh>
    <phoneticPr fontId="2"/>
  </si>
  <si>
    <t>長女(50歳）が昨年正月に脳梗塞の手術を受け、また今年脳梗塞を起こし再手術を受けた。今リハビリ病院にいるが退院の相談を6日に受けた。病院が調べて東所沢の精神科が候補にあがっているが引き受けてくれなければ神奈川の方の病院にと言われている。本人は胃ろう、言語障害で表情もないが歩くことはできる。長女の夫と次女は覚悟し承知しているが、自分は引き取って介護したい。でも２人から無理と言われる。5年前に長男も突然亡くなるなど心配事が重なり、相談者は精神科に通っていて、2度も救急車で運ばれた。川越(長女が住む）にいるのに神奈川までいかないといけないのか。精神科でないといけないのか。</t>
    <phoneticPr fontId="2"/>
  </si>
  <si>
    <t>深刻な悩みを静かに語る相談者。静かに聴く。胃ろうで言語障害、表情もない状態だと施設で受け入れてくれるところは少ないかと思うと話す。川越の精神科だが割と自由で明るいところもあるが、、、とお話しする。</t>
    <phoneticPr fontId="2"/>
  </si>
  <si>
    <t>10年間認知症の母親(87歳）を見ていて思うことは、施設では殺されるような介護が出来ている。
利用した施設、とても悪く訴えたいとおっしゃる。</t>
    <phoneticPr fontId="2"/>
  </si>
  <si>
    <t>福祉サービス苦情相談０４８－８２２－１２４３への相談もすすめた。
聴くしかない相談であった。</t>
    <phoneticPr fontId="2"/>
  </si>
  <si>
    <t>船橋市</t>
    <rPh sb="0" eb="2">
      <t>フナバシ</t>
    </rPh>
    <rPh sb="2" eb="3">
      <t>シ</t>
    </rPh>
    <phoneticPr fontId="2"/>
  </si>
  <si>
    <t>夫71歳、介護度２。足腰は丈夫。アルツハイマーと診断。トイレ以外にゴミ箱やタタミの上、今日はコップの中にして流しに流していた。→いい方法は？
デイサービスはコロナがひどくなった頃、機嫌が悪くなりやめてしまってケアマネもやめてしまった。
昔から男性が家に来ることをいやがり、ケアマネ(女性)もいやがるようになった。
市からは今後の相談先は市役所の中の包括をといわれた。トイレに紙ははってある。
足腰が丈夫だと介護度が高くならないときいている。</t>
    <rPh sb="0" eb="1">
      <t>オット</t>
    </rPh>
    <rPh sb="3" eb="4">
      <t>サイ</t>
    </rPh>
    <rPh sb="5" eb="8">
      <t>カイゴド</t>
    </rPh>
    <rPh sb="10" eb="12">
      <t>アシコシ</t>
    </rPh>
    <rPh sb="13" eb="15">
      <t>ジョウブ</t>
    </rPh>
    <rPh sb="24" eb="26">
      <t>シンダン</t>
    </rPh>
    <rPh sb="30" eb="32">
      <t>イガイ</t>
    </rPh>
    <rPh sb="35" eb="36">
      <t>バコ</t>
    </rPh>
    <rPh sb="41" eb="42">
      <t>ウエ</t>
    </rPh>
    <rPh sb="43" eb="45">
      <t>キョウ</t>
    </rPh>
    <rPh sb="50" eb="51">
      <t>ナカ</t>
    </rPh>
    <rPh sb="54" eb="55">
      <t>ナガ</t>
    </rPh>
    <rPh sb="57" eb="58">
      <t>ナガ</t>
    </rPh>
    <rPh sb="66" eb="68">
      <t>ホウホウ</t>
    </rPh>
    <rPh sb="88" eb="89">
      <t>コロ</t>
    </rPh>
    <rPh sb="90" eb="92">
      <t>キゲン</t>
    </rPh>
    <rPh sb="93" eb="94">
      <t>ワル</t>
    </rPh>
    <rPh sb="118" eb="119">
      <t>ムカシ</t>
    </rPh>
    <rPh sb="121" eb="123">
      <t>ダンセイ</t>
    </rPh>
    <rPh sb="124" eb="125">
      <t>イエ</t>
    </rPh>
    <rPh sb="126" eb="127">
      <t>ク</t>
    </rPh>
    <rPh sb="141" eb="143">
      <t>ジョセイ</t>
    </rPh>
    <rPh sb="157" eb="158">
      <t>シ</t>
    </rPh>
    <rPh sb="161" eb="163">
      <t>コンゴ</t>
    </rPh>
    <rPh sb="164" eb="167">
      <t>ソウダンサキ</t>
    </rPh>
    <rPh sb="168" eb="171">
      <t>シヤクショ</t>
    </rPh>
    <rPh sb="172" eb="173">
      <t>ナカ</t>
    </rPh>
    <rPh sb="174" eb="176">
      <t>ホウカツ</t>
    </rPh>
    <rPh sb="187" eb="188">
      <t>カミ</t>
    </rPh>
    <rPh sb="196" eb="198">
      <t>アシコシ</t>
    </rPh>
    <rPh sb="199" eb="201">
      <t>ジョウブ</t>
    </rPh>
    <rPh sb="203" eb="206">
      <t>カイゴド</t>
    </rPh>
    <rPh sb="207" eb="208">
      <t>タカ</t>
    </rPh>
    <phoneticPr fontId="2"/>
  </si>
  <si>
    <t>場所がわからないというのは認知症が進んでいる可能性があるので、地域包括支援センターへ現在の状況をお話しください。
「ちば認知症相談コールセンター」への相談と
「12/5本人家族交流会」のご参加をおすすめした。</t>
    <rPh sb="0" eb="2">
      <t>バショ</t>
    </rPh>
    <rPh sb="13" eb="16">
      <t>ニンチショウ</t>
    </rPh>
    <rPh sb="17" eb="18">
      <t>スス</t>
    </rPh>
    <rPh sb="22" eb="25">
      <t>カノウセイ</t>
    </rPh>
    <rPh sb="31" eb="37">
      <t>チイキホウカツシエン</t>
    </rPh>
    <rPh sb="42" eb="44">
      <t>ゲンザイ</t>
    </rPh>
    <rPh sb="45" eb="47">
      <t>ジョウキョウ</t>
    </rPh>
    <rPh sb="49" eb="50">
      <t>ハナ</t>
    </rPh>
    <rPh sb="60" eb="63">
      <t>ニンチショウ</t>
    </rPh>
    <rPh sb="63" eb="65">
      <t>ソウダン</t>
    </rPh>
    <rPh sb="75" eb="77">
      <t>ソウダン</t>
    </rPh>
    <rPh sb="84" eb="86">
      <t>ホンニン</t>
    </rPh>
    <rPh sb="86" eb="88">
      <t>カゾク</t>
    </rPh>
    <rPh sb="88" eb="91">
      <t>コウリュウカイ</t>
    </rPh>
    <rPh sb="94" eb="96">
      <t>サンカ</t>
    </rPh>
    <phoneticPr fontId="2"/>
  </si>
  <si>
    <t>香取市</t>
    <rPh sb="0" eb="2">
      <t>カトリ</t>
    </rPh>
    <rPh sb="2" eb="3">
      <t>シ</t>
    </rPh>
    <phoneticPr fontId="2"/>
  </si>
  <si>
    <t>突発的な便失禁あり、対応依頼すると嫌な顔された。ヘルパーの性格にもよるのか？（ヘルパーがトイレを使用するコーヒーを差し出したりしている）３割負担、利用者の話をきいて、それを吸い上げて上の機関に意見をあげて欲しい。
NPO法人のような機関を…　役所の相談窓口はダメ。　今の制度自体に疑問を抱いている。（介護する人が悪いわけではない）
現場の声をよく聞いて欲しい。現場主義で介護の環境を上にあげてもらって、改善してもらいたい。</t>
    <rPh sb="0" eb="3">
      <t>トッパツテキ</t>
    </rPh>
    <rPh sb="4" eb="7">
      <t>ベンシッキン</t>
    </rPh>
    <rPh sb="10" eb="14">
      <t>タイオウイライ</t>
    </rPh>
    <rPh sb="17" eb="18">
      <t>イヤ</t>
    </rPh>
    <rPh sb="19" eb="20">
      <t>カオ</t>
    </rPh>
    <rPh sb="29" eb="31">
      <t>セイカク</t>
    </rPh>
    <rPh sb="48" eb="50">
      <t>シヨウ</t>
    </rPh>
    <rPh sb="57" eb="58">
      <t>サ</t>
    </rPh>
    <rPh sb="59" eb="60">
      <t>ダ</t>
    </rPh>
    <rPh sb="69" eb="72">
      <t>ワリフタン</t>
    </rPh>
    <rPh sb="73" eb="76">
      <t>リヨウシャ</t>
    </rPh>
    <rPh sb="77" eb="78">
      <t>ハナシ</t>
    </rPh>
    <rPh sb="86" eb="87">
      <t>ス</t>
    </rPh>
    <rPh sb="88" eb="89">
      <t>ア</t>
    </rPh>
    <rPh sb="91" eb="92">
      <t>ウエ</t>
    </rPh>
    <rPh sb="93" eb="95">
      <t>キカン</t>
    </rPh>
    <rPh sb="96" eb="98">
      <t>イケン</t>
    </rPh>
    <rPh sb="102" eb="103">
      <t>ホ</t>
    </rPh>
    <rPh sb="110" eb="112">
      <t>ホウジン</t>
    </rPh>
    <rPh sb="116" eb="118">
      <t>キカン</t>
    </rPh>
    <rPh sb="121" eb="123">
      <t>ヤクショ</t>
    </rPh>
    <rPh sb="124" eb="128">
      <t>ソウダンマドグチ</t>
    </rPh>
    <rPh sb="133" eb="134">
      <t>イマ</t>
    </rPh>
    <rPh sb="135" eb="139">
      <t>セイドジタイ</t>
    </rPh>
    <rPh sb="140" eb="142">
      <t>ギモン</t>
    </rPh>
    <rPh sb="143" eb="144">
      <t>イダ</t>
    </rPh>
    <rPh sb="150" eb="152">
      <t>カイゴ</t>
    </rPh>
    <rPh sb="154" eb="155">
      <t>ヒト</t>
    </rPh>
    <rPh sb="156" eb="157">
      <t>ワル</t>
    </rPh>
    <rPh sb="166" eb="168">
      <t>ゲンバ</t>
    </rPh>
    <rPh sb="169" eb="170">
      <t>コエ</t>
    </rPh>
    <rPh sb="173" eb="174">
      <t>キ</t>
    </rPh>
    <rPh sb="176" eb="177">
      <t>ホ</t>
    </rPh>
    <rPh sb="180" eb="184">
      <t>ゲンバシュギ</t>
    </rPh>
    <rPh sb="185" eb="187">
      <t>カイゴ</t>
    </rPh>
    <rPh sb="188" eb="190">
      <t>カンキョウ</t>
    </rPh>
    <rPh sb="191" eb="192">
      <t>ウエ</t>
    </rPh>
    <rPh sb="201" eb="203">
      <t>カイゼン</t>
    </rPh>
    <phoneticPr fontId="2"/>
  </si>
  <si>
    <t>傾聴行った。
貴重なご意見として、上へ届けるよう努力すると伝えた。</t>
    <rPh sb="0" eb="2">
      <t>ケイチョウ</t>
    </rPh>
    <rPh sb="2" eb="3">
      <t>オコナ</t>
    </rPh>
    <rPh sb="7" eb="9">
      <t>キチョウ</t>
    </rPh>
    <rPh sb="11" eb="13">
      <t>イケン</t>
    </rPh>
    <rPh sb="17" eb="18">
      <t>ウエ</t>
    </rPh>
    <rPh sb="19" eb="20">
      <t>トド</t>
    </rPh>
    <rPh sb="24" eb="26">
      <t>ドリョク</t>
    </rPh>
    <rPh sb="29" eb="30">
      <t>ツタ</t>
    </rPh>
    <phoneticPr fontId="2"/>
  </si>
  <si>
    <t>銚子市</t>
    <rPh sb="0" eb="3">
      <t>チョウシシ</t>
    </rPh>
    <phoneticPr fontId="2"/>
  </si>
  <si>
    <t>・本人からの相談　一人暮らし
・明日(11/12) 16:00～に自宅へ月一回の訪問に来るが、先月、10/7の11時に来た時に、いつもは玄関近くの部屋に通して話をするが、10月の時は特に何も言わずに奥の部屋まで入り、中の様子を見て帰っていった。とても、そんな事をされると不安、もう利用したくない。</t>
    <rPh sb="1" eb="3">
      <t>ホンニン</t>
    </rPh>
    <rPh sb="6" eb="8">
      <t>ソウダン</t>
    </rPh>
    <rPh sb="9" eb="12">
      <t>ヒトリグ</t>
    </rPh>
    <rPh sb="16" eb="18">
      <t>アス</t>
    </rPh>
    <rPh sb="33" eb="35">
      <t>ジタク</t>
    </rPh>
    <rPh sb="36" eb="39">
      <t>ツキイッカイ</t>
    </rPh>
    <rPh sb="40" eb="42">
      <t>ホウモン</t>
    </rPh>
    <rPh sb="43" eb="44">
      <t>ク</t>
    </rPh>
    <rPh sb="47" eb="49">
      <t>センゲツ</t>
    </rPh>
    <rPh sb="57" eb="58">
      <t>ジ</t>
    </rPh>
    <rPh sb="59" eb="60">
      <t>キ</t>
    </rPh>
    <rPh sb="61" eb="62">
      <t>トキ</t>
    </rPh>
    <rPh sb="68" eb="71">
      <t>ゲンカンチカ</t>
    </rPh>
    <rPh sb="73" eb="75">
      <t>ヘヤ</t>
    </rPh>
    <rPh sb="76" eb="77">
      <t>トオ</t>
    </rPh>
    <rPh sb="79" eb="80">
      <t>ハナシ</t>
    </rPh>
    <rPh sb="87" eb="88">
      <t>ガツ</t>
    </rPh>
    <rPh sb="89" eb="90">
      <t>トキ</t>
    </rPh>
    <phoneticPr fontId="2"/>
  </si>
  <si>
    <t>・明日は、玄関口での対応にしてみてはどうか？（入口は開けておく等）
・イヤな事があれば、事業所の管理者へ話すことも…
・娘さんがいるので、その方に様子を話し対応してもらうこともできるので、と伝える。</t>
    <rPh sb="1" eb="3">
      <t>アス</t>
    </rPh>
    <rPh sb="5" eb="8">
      <t>ゲンカングチ</t>
    </rPh>
    <rPh sb="10" eb="12">
      <t>タイオウ</t>
    </rPh>
    <rPh sb="23" eb="25">
      <t>イリグチ</t>
    </rPh>
    <rPh sb="26" eb="27">
      <t>ア</t>
    </rPh>
    <rPh sb="31" eb="32">
      <t>ナド</t>
    </rPh>
    <rPh sb="38" eb="39">
      <t>コト</t>
    </rPh>
    <rPh sb="44" eb="47">
      <t>ジギョウショ</t>
    </rPh>
    <rPh sb="48" eb="51">
      <t>カンリシャ</t>
    </rPh>
    <rPh sb="52" eb="53">
      <t>ハナ</t>
    </rPh>
    <rPh sb="60" eb="61">
      <t>ムスメ</t>
    </rPh>
    <rPh sb="71" eb="72">
      <t>カタ</t>
    </rPh>
    <rPh sb="73" eb="75">
      <t>ヨウス</t>
    </rPh>
    <rPh sb="76" eb="77">
      <t>ハナ</t>
    </rPh>
    <rPh sb="78" eb="80">
      <t>タイオウ</t>
    </rPh>
    <rPh sb="95" eb="96">
      <t>ツタ</t>
    </rPh>
    <phoneticPr fontId="2"/>
  </si>
  <si>
    <t>県内</t>
    <rPh sb="0" eb="1">
      <t>ケン</t>
    </rPh>
    <rPh sb="1" eb="2">
      <t>ナイ</t>
    </rPh>
    <phoneticPr fontId="2"/>
  </si>
  <si>
    <t>79歳男性　コロナで２ヶ月閉じこもり階段転落骨折入院し、面会できなかった。リハビリ病院 100万/1ヶ月．減免で40万。 6ヶ月 → 老健入所、面会禁止　3ヵ月　→ 特養．リハビリなし寝たきり　→　息子の近くの有料ホームにいる、面会できるようになったが弱っている。面会できない。お金の話ができない。銀行で委任状、本人確認もずさん。だけど本人いないとダメ。
本人が管理している金銭について。突然の事故で話ができなかった。
病院も施設も面会禁止で、説明不十分。請求書だけが来る。
面会禁止、面会できてもガラス越し、マイク越しではできない話もある。今後、第６波くるかもしれない。何とかしてもらわないと困る人沢山出てくる。声を上げてほしい。</t>
    <rPh sb="2" eb="3">
      <t>サイ</t>
    </rPh>
    <rPh sb="3" eb="5">
      <t>ダンセイ</t>
    </rPh>
    <rPh sb="12" eb="13">
      <t>ゲツ</t>
    </rPh>
    <rPh sb="13" eb="14">
      <t>ト</t>
    </rPh>
    <rPh sb="18" eb="20">
      <t>カイダン</t>
    </rPh>
    <rPh sb="20" eb="22">
      <t>テンラク</t>
    </rPh>
    <rPh sb="22" eb="26">
      <t>コッセツニュウイン</t>
    </rPh>
    <rPh sb="28" eb="30">
      <t>メンカイ</t>
    </rPh>
    <rPh sb="41" eb="43">
      <t>ビョウイン</t>
    </rPh>
    <rPh sb="47" eb="48">
      <t>マン</t>
    </rPh>
    <rPh sb="49" eb="52">
      <t>イッカゲツ</t>
    </rPh>
    <rPh sb="53" eb="55">
      <t>ゲンメン</t>
    </rPh>
    <rPh sb="58" eb="59">
      <t>マン</t>
    </rPh>
    <rPh sb="61" eb="64">
      <t>ロッカゲツ</t>
    </rPh>
    <rPh sb="67" eb="71">
      <t>ロウケンニュウショ</t>
    </rPh>
    <rPh sb="72" eb="76">
      <t>メンカイキンシ</t>
    </rPh>
    <rPh sb="79" eb="80">
      <t>ゲツ</t>
    </rPh>
    <rPh sb="83" eb="85">
      <t>トクヨウ</t>
    </rPh>
    <rPh sb="92" eb="93">
      <t>ネ</t>
    </rPh>
    <rPh sb="99" eb="101">
      <t>ムスコ</t>
    </rPh>
    <rPh sb="102" eb="103">
      <t>チカ</t>
    </rPh>
    <rPh sb="105" eb="107">
      <t>ユウリョウ</t>
    </rPh>
    <rPh sb="114" eb="116">
      <t>メンカイ</t>
    </rPh>
    <rPh sb="126" eb="127">
      <t>ヨワ</t>
    </rPh>
    <rPh sb="132" eb="134">
      <t>メンカイ</t>
    </rPh>
    <rPh sb="140" eb="141">
      <t>カネ</t>
    </rPh>
    <rPh sb="142" eb="143">
      <t>ハナシ</t>
    </rPh>
    <rPh sb="149" eb="151">
      <t>ギンコウ</t>
    </rPh>
    <rPh sb="152" eb="155">
      <t>イニンジョウ</t>
    </rPh>
    <rPh sb="156" eb="160">
      <t>ホンニンカクニン</t>
    </rPh>
    <rPh sb="168" eb="170">
      <t>ホンニン</t>
    </rPh>
    <rPh sb="179" eb="181">
      <t>ホンニン</t>
    </rPh>
    <rPh sb="182" eb="184">
      <t>カンリ</t>
    </rPh>
    <rPh sb="188" eb="190">
      <t>キンセン</t>
    </rPh>
    <rPh sb="195" eb="197">
      <t>トツゼン</t>
    </rPh>
    <rPh sb="198" eb="200">
      <t>ジコ</t>
    </rPh>
    <rPh sb="201" eb="202">
      <t>ハナシ</t>
    </rPh>
    <rPh sb="211" eb="213">
      <t>ビョウイン</t>
    </rPh>
    <rPh sb="214" eb="216">
      <t>シセツ</t>
    </rPh>
    <rPh sb="217" eb="221">
      <t>メンカイキンシ</t>
    </rPh>
    <rPh sb="223" eb="228">
      <t>セツメイフジュウブン</t>
    </rPh>
    <rPh sb="229" eb="232">
      <t>セイキュウショ</t>
    </rPh>
    <rPh sb="235" eb="236">
      <t>ク</t>
    </rPh>
    <rPh sb="239" eb="243">
      <t>メンカイキンシ</t>
    </rPh>
    <rPh sb="244" eb="246">
      <t>メンカイ</t>
    </rPh>
    <rPh sb="253" eb="254">
      <t>ゴ</t>
    </rPh>
    <rPh sb="259" eb="260">
      <t>ゴ</t>
    </rPh>
    <rPh sb="267" eb="268">
      <t>ハナシ</t>
    </rPh>
    <rPh sb="272" eb="274">
      <t>コンゴ</t>
    </rPh>
    <rPh sb="275" eb="276">
      <t>ダイ</t>
    </rPh>
    <rPh sb="277" eb="278">
      <t>ハ</t>
    </rPh>
    <rPh sb="287" eb="288">
      <t>ナン</t>
    </rPh>
    <rPh sb="298" eb="299">
      <t>コマ</t>
    </rPh>
    <rPh sb="300" eb="301">
      <t>ヒト</t>
    </rPh>
    <rPh sb="301" eb="304">
      <t>タクサンデ</t>
    </rPh>
    <rPh sb="308" eb="309">
      <t>コエ</t>
    </rPh>
    <rPh sb="310" eb="311">
      <t>ア</t>
    </rPh>
    <phoneticPr fontId="2"/>
  </si>
  <si>
    <t>八千代市</t>
    <rPh sb="0" eb="4">
      <t>ヤチヨシ</t>
    </rPh>
    <phoneticPr fontId="2"/>
  </si>
  <si>
    <t>母親の介護、介護離職８年、12.5年勤続
アルツハイマー型、パニック障害の診断。火の始末が出来ない。お金が。なくなった。警察から電話。90歳。ケアマネ交代になった。ケアマネが介護のつらいのをわかってくれない。笑われた。
傾聴ボラを頼みたい。家族の会に参加した事がある、不完全燃焼。話せる人いない ↔話を聞いてもらいたい。</t>
    <rPh sb="0" eb="2">
      <t>ハハオヤ</t>
    </rPh>
    <rPh sb="3" eb="5">
      <t>カイゴ</t>
    </rPh>
    <rPh sb="6" eb="10">
      <t>カイゴリショク</t>
    </rPh>
    <rPh sb="11" eb="12">
      <t>ネン</t>
    </rPh>
    <rPh sb="17" eb="18">
      <t>ネン</t>
    </rPh>
    <rPh sb="18" eb="20">
      <t>キンゾク</t>
    </rPh>
    <rPh sb="28" eb="29">
      <t>ガタ</t>
    </rPh>
    <rPh sb="34" eb="36">
      <t>ショウガイ</t>
    </rPh>
    <rPh sb="37" eb="39">
      <t>シンダン</t>
    </rPh>
    <rPh sb="40" eb="41">
      <t>ヒ</t>
    </rPh>
    <rPh sb="42" eb="44">
      <t>シマツ</t>
    </rPh>
    <rPh sb="45" eb="47">
      <t>デキ</t>
    </rPh>
    <rPh sb="51" eb="52">
      <t>カネ</t>
    </rPh>
    <rPh sb="60" eb="62">
      <t>ケイサツ</t>
    </rPh>
    <rPh sb="64" eb="66">
      <t>デンワ</t>
    </rPh>
    <rPh sb="69" eb="70">
      <t>サイ</t>
    </rPh>
    <rPh sb="75" eb="77">
      <t>コウタイ</t>
    </rPh>
    <rPh sb="87" eb="89">
      <t>カイゴ</t>
    </rPh>
    <rPh sb="104" eb="105">
      <t>ワラ</t>
    </rPh>
    <rPh sb="110" eb="112">
      <t>ケイチョウ</t>
    </rPh>
    <rPh sb="115" eb="116">
      <t>タノ</t>
    </rPh>
    <rPh sb="120" eb="122">
      <t>カゾク</t>
    </rPh>
    <rPh sb="123" eb="124">
      <t>カイ</t>
    </rPh>
    <rPh sb="125" eb="127">
      <t>サンカ</t>
    </rPh>
    <rPh sb="129" eb="130">
      <t>コト</t>
    </rPh>
    <rPh sb="134" eb="137">
      <t>フカンゼン</t>
    </rPh>
    <rPh sb="137" eb="139">
      <t>ネンショウ</t>
    </rPh>
    <rPh sb="140" eb="141">
      <t>ハナ</t>
    </rPh>
    <rPh sb="143" eb="144">
      <t>ヒト</t>
    </rPh>
    <rPh sb="149" eb="150">
      <t>ハナシ</t>
    </rPh>
    <rPh sb="151" eb="152">
      <t>キ</t>
    </rPh>
    <phoneticPr fontId="2"/>
  </si>
  <si>
    <t>吐き出すことは大事。
ちば認知症相談コールセンターの案内を行った。</t>
    <rPh sb="0" eb="1">
      <t>ハ</t>
    </rPh>
    <rPh sb="2" eb="3">
      <t>ダ</t>
    </rPh>
    <rPh sb="7" eb="9">
      <t>ダイジ</t>
    </rPh>
    <rPh sb="13" eb="16">
      <t>ニンチショウ</t>
    </rPh>
    <rPh sb="16" eb="18">
      <t>ソウダン</t>
    </rPh>
    <rPh sb="26" eb="28">
      <t>アンナイ</t>
    </rPh>
    <rPh sb="29" eb="30">
      <t>オコナ</t>
    </rPh>
    <phoneticPr fontId="2"/>
  </si>
  <si>
    <t>習志野市</t>
    <rPh sb="0" eb="4">
      <t>ナラシノシ</t>
    </rPh>
    <phoneticPr fontId="2"/>
  </si>
  <si>
    <t>実父 78歳 肺がん末期 入院中 我が儘、頑固　
実母 73歳 アルツハイマー 介護度３ 暴力的 小規模多機能施設利用 精神障害手帳あり
父がガン末期で、父が亡くなったら母は泊りを使わせてもらうことになってはいるが、特養老人ホームに入れないといけなくなる。両親あまりお金を持っておらず、相談者は心配している。（父の入院費、母の施設費用・通院費）父が入院を繰り返していたとき、母を相談者の家でみた。
24時間目が離せなかった。母を引き取ることはできないが、特養になったとき払いきれるか？相談者が負担しないといけないのか？情緒不安定になっている。</t>
    <rPh sb="0" eb="2">
      <t>ジップ</t>
    </rPh>
    <rPh sb="5" eb="6">
      <t>サイ</t>
    </rPh>
    <rPh sb="7" eb="8">
      <t>ハイ</t>
    </rPh>
    <rPh sb="10" eb="12">
      <t>マッキ</t>
    </rPh>
    <rPh sb="13" eb="16">
      <t>ニュウインチュウ</t>
    </rPh>
    <rPh sb="17" eb="18">
      <t>ワ</t>
    </rPh>
    <rPh sb="19" eb="20">
      <t>ママ</t>
    </rPh>
    <rPh sb="21" eb="23">
      <t>ガンコ</t>
    </rPh>
    <rPh sb="25" eb="27">
      <t>ジツボ</t>
    </rPh>
    <rPh sb="30" eb="31">
      <t>サイ</t>
    </rPh>
    <rPh sb="40" eb="43">
      <t>カイゴド</t>
    </rPh>
    <rPh sb="45" eb="48">
      <t>ボウリョクテキ</t>
    </rPh>
    <rPh sb="49" eb="52">
      <t>ショウキボ</t>
    </rPh>
    <rPh sb="52" eb="55">
      <t>タキノウ</t>
    </rPh>
    <rPh sb="55" eb="57">
      <t>シセツ</t>
    </rPh>
    <rPh sb="57" eb="59">
      <t>リヨウ</t>
    </rPh>
    <rPh sb="60" eb="64">
      <t>セイシンショウガイ</t>
    </rPh>
    <rPh sb="64" eb="66">
      <t>テチョウ</t>
    </rPh>
    <rPh sb="69" eb="70">
      <t>チチ</t>
    </rPh>
    <rPh sb="73" eb="75">
      <t>マッキ</t>
    </rPh>
    <rPh sb="77" eb="78">
      <t>チチ</t>
    </rPh>
    <rPh sb="79" eb="80">
      <t>ナ</t>
    </rPh>
    <rPh sb="85" eb="86">
      <t>ハハ</t>
    </rPh>
    <rPh sb="87" eb="88">
      <t>トマ</t>
    </rPh>
    <rPh sb="90" eb="91">
      <t>ツカ</t>
    </rPh>
    <phoneticPr fontId="2"/>
  </si>
  <si>
    <t>市役所や地域包括支援センターにどれくらいかかるか伺ってみてはどうでしょうか。
「ちば認知症相談コールセンター」を紹介。つらい気持ちを吐き出して下さい。</t>
    <rPh sb="0" eb="3">
      <t>シヤクショ</t>
    </rPh>
    <rPh sb="4" eb="10">
      <t>チイキホウカツシエン</t>
    </rPh>
    <rPh sb="24" eb="25">
      <t>ウカガ</t>
    </rPh>
    <rPh sb="42" eb="45">
      <t>ニンチショウ</t>
    </rPh>
    <rPh sb="45" eb="47">
      <t>ソウダン</t>
    </rPh>
    <rPh sb="56" eb="58">
      <t>ショウカイ</t>
    </rPh>
    <rPh sb="62" eb="64">
      <t>キモ</t>
    </rPh>
    <rPh sb="66" eb="67">
      <t>ハ</t>
    </rPh>
    <rPh sb="68" eb="69">
      <t>ダ</t>
    </rPh>
    <rPh sb="71" eb="72">
      <t>クダ</t>
    </rPh>
    <phoneticPr fontId="2"/>
  </si>
  <si>
    <t>木更津市</t>
    <rPh sb="0" eb="4">
      <t>キサラヅシ</t>
    </rPh>
    <phoneticPr fontId="2"/>
  </si>
  <si>
    <t>・傾聴
・ショートステイ 1泊2日　週１回(水・木)デイ利用せず（相談者にとっては今のところよい）
・親類のことなど、思いに不満はある。
・昨年、ガンで妹が亡くなった。本人には伝えていないが、どうなのか？</t>
    <rPh sb="1" eb="3">
      <t>ケイチョウ</t>
    </rPh>
    <phoneticPr fontId="2"/>
  </si>
  <si>
    <t>・無理にデイを利用しなくても、今の状態で頑張るのであればOK。時にはショートステイの日数を増やすことも大切。
・妹が亡くなったことは、本人のことを考えると伝えなくてもいいと思う。
・話すことで少し、声も明るくなった様子「ありがとう」と言って切られた。</t>
    <rPh sb="1" eb="3">
      <t>ムリ</t>
    </rPh>
    <rPh sb="7" eb="9">
      <t>リヨウ</t>
    </rPh>
    <rPh sb="15" eb="16">
      <t>イマ</t>
    </rPh>
    <rPh sb="17" eb="19">
      <t>ジョウタイ</t>
    </rPh>
    <rPh sb="20" eb="22">
      <t>ガンバ</t>
    </rPh>
    <rPh sb="31" eb="32">
      <t>トキ</t>
    </rPh>
    <rPh sb="42" eb="44">
      <t>ニッスウ</t>
    </rPh>
    <rPh sb="45" eb="46">
      <t>フ</t>
    </rPh>
    <rPh sb="51" eb="53">
      <t>タイセツ</t>
    </rPh>
    <rPh sb="56" eb="57">
      <t>イモウト</t>
    </rPh>
    <rPh sb="58" eb="59">
      <t>ナ</t>
    </rPh>
    <rPh sb="67" eb="69">
      <t>ホンニン</t>
    </rPh>
    <rPh sb="73" eb="74">
      <t>カンガ</t>
    </rPh>
    <rPh sb="77" eb="78">
      <t>ツタ</t>
    </rPh>
    <rPh sb="86" eb="87">
      <t>オモ</t>
    </rPh>
    <rPh sb="91" eb="92">
      <t>ハナ</t>
    </rPh>
    <rPh sb="96" eb="97">
      <t>スコ</t>
    </rPh>
    <rPh sb="99" eb="100">
      <t>コエ</t>
    </rPh>
    <rPh sb="101" eb="102">
      <t>アカ</t>
    </rPh>
    <rPh sb="107" eb="109">
      <t>ヨウス</t>
    </rPh>
    <rPh sb="117" eb="118">
      <t>イ</t>
    </rPh>
    <rPh sb="120" eb="121">
      <t>キ</t>
    </rPh>
    <phoneticPr fontId="2"/>
  </si>
  <si>
    <t>大多喜町</t>
    <rPh sb="0" eb="4">
      <t>オオタキマチ</t>
    </rPh>
    <phoneticPr fontId="2"/>
  </si>
  <si>
    <t>小規模多機能 6/ｗ利用 足腰OK、犬の散歩している。浴室の桶や排水溝に髪詰まっている。痔があって下着汚す。今までは自分で洗濯できることが自慢だったが、尿でもトイレを汚すようになってきていて、紙パンツ拒否。人の苦労がわからない。介護①をかえることはできないか？役所に相談してもいい？</t>
    <rPh sb="0" eb="3">
      <t>ショウキボ</t>
    </rPh>
    <rPh sb="3" eb="6">
      <t>タキノウ</t>
    </rPh>
    <rPh sb="10" eb="12">
      <t>リヨウ</t>
    </rPh>
    <rPh sb="13" eb="15">
      <t>アシコシ</t>
    </rPh>
    <rPh sb="18" eb="19">
      <t>イヌ</t>
    </rPh>
    <rPh sb="20" eb="22">
      <t>サンポ</t>
    </rPh>
    <rPh sb="27" eb="29">
      <t>ヨクシツ</t>
    </rPh>
    <rPh sb="30" eb="31">
      <t>オケ</t>
    </rPh>
    <rPh sb="32" eb="35">
      <t>ハイスイコウ</t>
    </rPh>
    <rPh sb="36" eb="37">
      <t>カミ</t>
    </rPh>
    <rPh sb="37" eb="38">
      <t>ツ</t>
    </rPh>
    <rPh sb="44" eb="45">
      <t>ジ</t>
    </rPh>
    <rPh sb="49" eb="51">
      <t>シタギ</t>
    </rPh>
    <rPh sb="51" eb="52">
      <t>ヨゴ</t>
    </rPh>
    <rPh sb="54" eb="55">
      <t>イマ</t>
    </rPh>
    <rPh sb="58" eb="60">
      <t>ジブン</t>
    </rPh>
    <rPh sb="61" eb="63">
      <t>センタク</t>
    </rPh>
    <rPh sb="69" eb="71">
      <t>ジマン</t>
    </rPh>
    <rPh sb="76" eb="77">
      <t>ニョウ</t>
    </rPh>
    <rPh sb="83" eb="84">
      <t>ヨゴ</t>
    </rPh>
    <rPh sb="96" eb="97">
      <t>カミ</t>
    </rPh>
    <rPh sb="100" eb="102">
      <t>キョヒ</t>
    </rPh>
    <rPh sb="103" eb="104">
      <t>ヒト</t>
    </rPh>
    <rPh sb="105" eb="107">
      <t>クロウ</t>
    </rPh>
    <rPh sb="114" eb="116">
      <t>カイゴ</t>
    </rPh>
    <rPh sb="130" eb="132">
      <t>ヤクショ</t>
    </rPh>
    <rPh sb="133" eb="135">
      <t>ソウダン</t>
    </rPh>
    <phoneticPr fontId="2"/>
  </si>
  <si>
    <t>役所でも担当のCMでもいいので相談して下さい。
認定調査と言って、自宅で色々話をきかれる。本人が大丈夫や、できると言っても家族は困っていることを伝えてほしい。（CMは小規模多機能の人なので言いづらい。役所に言ってみる）</t>
    <rPh sb="0" eb="2">
      <t>ヤクショ</t>
    </rPh>
    <rPh sb="4" eb="6">
      <t>タントウ</t>
    </rPh>
    <rPh sb="15" eb="17">
      <t>ソウダン</t>
    </rPh>
    <rPh sb="19" eb="20">
      <t>クダ</t>
    </rPh>
    <rPh sb="24" eb="28">
      <t>ニンテイチョウサ</t>
    </rPh>
    <rPh sb="29" eb="30">
      <t>イ</t>
    </rPh>
    <rPh sb="33" eb="35">
      <t>ジタク</t>
    </rPh>
    <rPh sb="36" eb="38">
      <t>イロイロ</t>
    </rPh>
    <rPh sb="38" eb="39">
      <t>ハナシ</t>
    </rPh>
    <rPh sb="45" eb="47">
      <t>ホンニン</t>
    </rPh>
    <rPh sb="48" eb="51">
      <t>ダイジョウブ</t>
    </rPh>
    <rPh sb="57" eb="58">
      <t>イ</t>
    </rPh>
    <rPh sb="61" eb="63">
      <t>カゾク</t>
    </rPh>
    <rPh sb="64" eb="65">
      <t>コマ</t>
    </rPh>
    <rPh sb="72" eb="73">
      <t>ツタ</t>
    </rPh>
    <rPh sb="83" eb="86">
      <t>ショウキボ</t>
    </rPh>
    <rPh sb="86" eb="89">
      <t>タキノウ</t>
    </rPh>
    <rPh sb="90" eb="91">
      <t>ヒト</t>
    </rPh>
    <rPh sb="94" eb="95">
      <t>イ</t>
    </rPh>
    <rPh sb="100" eb="102">
      <t>ヤクショ</t>
    </rPh>
    <rPh sb="103" eb="104">
      <t>イ</t>
    </rPh>
    <phoneticPr fontId="2"/>
  </si>
  <si>
    <t>大網白里市</t>
    <rPh sb="0" eb="4">
      <t>オオアミシラサト</t>
    </rPh>
    <rPh sb="4" eb="5">
      <t>シ</t>
    </rPh>
    <phoneticPr fontId="2"/>
  </si>
  <si>
    <t>現役ホームヘルパー（登録　65歳）からの問い合わせ。ニチイで働いていて、個人事務所とｗワーク。ヘルパー業務中腰を痛めた。労災の処理がなかなか進まない、宙に浮いている。いつ返事来るのかわからない。大手の会社だと思って安心して入ったが、現実はかなり違っている。（連絡がつかない、利益優先）
・介護の仕方、あり方の相談できる窓口があれば知りたい。そして、自分の何がいけなかったのか。技術振り返りをしたい。どうするべきだったのか、対応策で悩んでいる。
・ヘルパー協会に入っているが、コロナ禍でずっと見送られている状況。</t>
    <rPh sb="0" eb="2">
      <t>ゲンエキ</t>
    </rPh>
    <rPh sb="10" eb="12">
      <t>トウロク</t>
    </rPh>
    <rPh sb="15" eb="16">
      <t>サイ</t>
    </rPh>
    <rPh sb="20" eb="21">
      <t>ト</t>
    </rPh>
    <rPh sb="22" eb="23">
      <t>ア</t>
    </rPh>
    <rPh sb="30" eb="31">
      <t>ハタラ</t>
    </rPh>
    <rPh sb="36" eb="41">
      <t>コジンジムショ</t>
    </rPh>
    <rPh sb="51" eb="54">
      <t>ギョウムチュウ</t>
    </rPh>
    <rPh sb="54" eb="55">
      <t>コシ</t>
    </rPh>
    <rPh sb="56" eb="57">
      <t>イタ</t>
    </rPh>
    <rPh sb="60" eb="62">
      <t>ロウサイ</t>
    </rPh>
    <rPh sb="63" eb="65">
      <t>ショリ</t>
    </rPh>
    <rPh sb="70" eb="71">
      <t>スス</t>
    </rPh>
    <rPh sb="75" eb="76">
      <t>チュウ</t>
    </rPh>
    <rPh sb="77" eb="78">
      <t>ウ</t>
    </rPh>
    <rPh sb="85" eb="88">
      <t>ヘンジク</t>
    </rPh>
    <rPh sb="97" eb="99">
      <t>オオテ</t>
    </rPh>
    <rPh sb="100" eb="102">
      <t>カイシャ</t>
    </rPh>
    <rPh sb="104" eb="105">
      <t>オモ</t>
    </rPh>
    <rPh sb="107" eb="109">
      <t>アンシン</t>
    </rPh>
    <rPh sb="111" eb="112">
      <t>ハイ</t>
    </rPh>
    <rPh sb="116" eb="118">
      <t>ゲンジツ</t>
    </rPh>
    <rPh sb="122" eb="123">
      <t>チガ</t>
    </rPh>
    <rPh sb="129" eb="131">
      <t>レンラク</t>
    </rPh>
    <rPh sb="137" eb="141">
      <t>リエキユウセン</t>
    </rPh>
    <rPh sb="144" eb="146">
      <t>カイゴ</t>
    </rPh>
    <rPh sb="147" eb="149">
      <t>シカタ</t>
    </rPh>
    <rPh sb="152" eb="153">
      <t>カタ</t>
    </rPh>
    <phoneticPr fontId="2"/>
  </si>
  <si>
    <t>・ニチイに業務改善を求めてはどうか？同じ意見の人は必ずいるので発進できると良いですね。
・市役所の家族向け講座やヘルパー協力のスキルアップ講座のご案内を行った。</t>
    <rPh sb="5" eb="9">
      <t>ギョウムカイゼン</t>
    </rPh>
    <rPh sb="10" eb="11">
      <t>モト</t>
    </rPh>
    <rPh sb="18" eb="19">
      <t>オナ</t>
    </rPh>
    <rPh sb="20" eb="22">
      <t>イケン</t>
    </rPh>
    <rPh sb="23" eb="24">
      <t>ヒト</t>
    </rPh>
    <rPh sb="25" eb="26">
      <t>カナラ</t>
    </rPh>
    <rPh sb="31" eb="33">
      <t>ハッシン</t>
    </rPh>
    <rPh sb="37" eb="38">
      <t>ヨ</t>
    </rPh>
    <rPh sb="45" eb="48">
      <t>シヤクショ</t>
    </rPh>
    <rPh sb="49" eb="52">
      <t>カゾクム</t>
    </rPh>
    <rPh sb="53" eb="55">
      <t>コウザ</t>
    </rPh>
    <rPh sb="60" eb="62">
      <t>キョウリョク</t>
    </rPh>
    <rPh sb="69" eb="71">
      <t>コウザ</t>
    </rPh>
    <rPh sb="73" eb="75">
      <t>アンナイ</t>
    </rPh>
    <rPh sb="76" eb="77">
      <t>オコナ</t>
    </rPh>
    <phoneticPr fontId="2"/>
  </si>
  <si>
    <t>千葉市</t>
    <rPh sb="0" eb="3">
      <t>チバシ</t>
    </rPh>
    <phoneticPr fontId="2"/>
  </si>
  <si>
    <t>認知症の父親の相談。88歳。介１、区変中。84歳母と娘の３暮らし、夕方になると故郷である「大分に帰りたい」という。家族は「九州のお墓はもうない」、すでに千葉に移しているという説明をする。その話をすると「なんで自分は千葉にいるんだ」となり、さらに家族は経過を説明する。どう対応したらいいか？
デイサービスは本人行きたがらず、行けない。訪問看護と訪問診療利用。神経内科より薬処方され、家族管理で服薬出来ている。訪問リハビリも本人拒否。
昼ゴロゴロしているため、夜起きている。徘徊はない。</t>
    <rPh sb="0" eb="3">
      <t>ニンチショウ</t>
    </rPh>
    <rPh sb="4" eb="6">
      <t>チチオヤ</t>
    </rPh>
    <rPh sb="7" eb="9">
      <t>ソウダン</t>
    </rPh>
    <rPh sb="12" eb="13">
      <t>サイ</t>
    </rPh>
    <rPh sb="14" eb="15">
      <t>カイ</t>
    </rPh>
    <rPh sb="17" eb="18">
      <t>ク</t>
    </rPh>
    <rPh sb="18" eb="19">
      <t>ヘン</t>
    </rPh>
    <rPh sb="19" eb="20">
      <t>チュウ</t>
    </rPh>
    <rPh sb="23" eb="24">
      <t>サイ</t>
    </rPh>
    <rPh sb="24" eb="25">
      <t>ハハ</t>
    </rPh>
    <rPh sb="26" eb="27">
      <t>ムスメ</t>
    </rPh>
    <rPh sb="29" eb="30">
      <t>グ</t>
    </rPh>
    <rPh sb="33" eb="35">
      <t>ユウガタ</t>
    </rPh>
    <rPh sb="39" eb="41">
      <t>フルサト</t>
    </rPh>
    <rPh sb="45" eb="47">
      <t>オオイタ</t>
    </rPh>
    <rPh sb="48" eb="49">
      <t>カエ</t>
    </rPh>
    <rPh sb="57" eb="59">
      <t>カゾク</t>
    </rPh>
    <rPh sb="61" eb="63">
      <t>キュウシュウ</t>
    </rPh>
    <rPh sb="65" eb="66">
      <t>ハカ</t>
    </rPh>
    <rPh sb="76" eb="78">
      <t>チバ</t>
    </rPh>
    <rPh sb="79" eb="80">
      <t>ウツ</t>
    </rPh>
    <rPh sb="87" eb="89">
      <t>セツメイ</t>
    </rPh>
    <rPh sb="95" eb="96">
      <t>ハナシ</t>
    </rPh>
    <rPh sb="104" eb="106">
      <t>ジブン</t>
    </rPh>
    <rPh sb="107" eb="109">
      <t>チバ</t>
    </rPh>
    <rPh sb="122" eb="124">
      <t>カゾク</t>
    </rPh>
    <rPh sb="125" eb="127">
      <t>ケイカ</t>
    </rPh>
    <rPh sb="128" eb="130">
      <t>セツメイ</t>
    </rPh>
    <rPh sb="152" eb="154">
      <t>ホンニン</t>
    </rPh>
    <rPh sb="154" eb="155">
      <t>イ</t>
    </rPh>
    <rPh sb="161" eb="162">
      <t>イ</t>
    </rPh>
    <rPh sb="166" eb="170">
      <t>ホウモンカンゴ</t>
    </rPh>
    <rPh sb="171" eb="177">
      <t>ホウモンシンリョウリヨウ</t>
    </rPh>
    <rPh sb="178" eb="182">
      <t>シンケイナイカ</t>
    </rPh>
    <rPh sb="184" eb="185">
      <t>クスリ</t>
    </rPh>
    <rPh sb="185" eb="187">
      <t>ショホウ</t>
    </rPh>
    <rPh sb="190" eb="192">
      <t>カゾク</t>
    </rPh>
    <rPh sb="192" eb="194">
      <t>カンリ</t>
    </rPh>
    <rPh sb="195" eb="199">
      <t>フクヤクデキ</t>
    </rPh>
    <rPh sb="203" eb="205">
      <t>ホウモン</t>
    </rPh>
    <rPh sb="210" eb="214">
      <t>ホンニンキョヒ</t>
    </rPh>
    <rPh sb="216" eb="217">
      <t>ヒル</t>
    </rPh>
    <rPh sb="228" eb="229">
      <t>ヨル</t>
    </rPh>
    <rPh sb="229" eb="230">
      <t>オ</t>
    </rPh>
    <rPh sb="235" eb="237">
      <t>ハイカイ</t>
    </rPh>
    <phoneticPr fontId="2"/>
  </si>
  <si>
    <t>ふるさとに帰りたいという話には本当のことを伝えるのではなく、話を合わせてあげてはどうかと話しました。
ここで受けた相談を話していないようだったため、医師、看護師、CMにも相談して家族だけで抱え込まずにした方がいい。本人のいるところではなく玄関の外とか、メモ渡すという方法もあると伝えました</t>
    <rPh sb="5" eb="6">
      <t>カエ</t>
    </rPh>
    <rPh sb="12" eb="13">
      <t>ハナシ</t>
    </rPh>
    <rPh sb="15" eb="17">
      <t>ホントウ</t>
    </rPh>
    <rPh sb="21" eb="22">
      <t>ツタ</t>
    </rPh>
    <rPh sb="30" eb="31">
      <t>ハナシ</t>
    </rPh>
    <rPh sb="32" eb="33">
      <t>ア</t>
    </rPh>
    <rPh sb="44" eb="45">
      <t>ハナ</t>
    </rPh>
    <rPh sb="54" eb="55">
      <t>ウ</t>
    </rPh>
    <rPh sb="57" eb="59">
      <t>ソウダン</t>
    </rPh>
    <rPh sb="60" eb="61">
      <t>ハナ</t>
    </rPh>
    <rPh sb="74" eb="76">
      <t>イシ</t>
    </rPh>
    <rPh sb="77" eb="80">
      <t>カンゴシ</t>
    </rPh>
    <rPh sb="85" eb="87">
      <t>ソウダン</t>
    </rPh>
    <rPh sb="89" eb="91">
      <t>カゾク</t>
    </rPh>
    <rPh sb="94" eb="95">
      <t>カカ</t>
    </rPh>
    <rPh sb="96" eb="97">
      <t>コ</t>
    </rPh>
    <rPh sb="102" eb="103">
      <t>ホウ</t>
    </rPh>
    <rPh sb="107" eb="109">
      <t>ホンニン</t>
    </rPh>
    <rPh sb="119" eb="121">
      <t>ゲンカン</t>
    </rPh>
    <rPh sb="122" eb="123">
      <t>ソト</t>
    </rPh>
    <rPh sb="128" eb="129">
      <t>ワタ</t>
    </rPh>
    <rPh sb="133" eb="135">
      <t>ホウホウ</t>
    </rPh>
    <rPh sb="139" eb="140">
      <t>ツタ</t>
    </rPh>
    <phoneticPr fontId="2"/>
  </si>
  <si>
    <t>10年前に脳梗塞で倒れた妻の介護をしてきたが、暴力をふるっていると言われ施設に強制入院となった。(CMには見に来いといったが来てない)キーパーソンが娘になり、病院に聞いても何も教えてくれない。娘に聞いてと言われたが、連絡取れない。キーパーソンを自分に戻したい。どこに電話してもはっきりした回答なし。</t>
    <rPh sb="2" eb="4">
      <t>ネンマエ</t>
    </rPh>
    <rPh sb="5" eb="8">
      <t>ノウコウソク</t>
    </rPh>
    <rPh sb="9" eb="10">
      <t>タオ</t>
    </rPh>
    <rPh sb="12" eb="13">
      <t>ツマ</t>
    </rPh>
    <rPh sb="14" eb="16">
      <t>カイゴ</t>
    </rPh>
    <rPh sb="23" eb="25">
      <t>ボウリョク</t>
    </rPh>
    <rPh sb="33" eb="34">
      <t>イ</t>
    </rPh>
    <rPh sb="36" eb="38">
      <t>シセツ</t>
    </rPh>
    <rPh sb="39" eb="43">
      <t>キョウセイニュウイン</t>
    </rPh>
    <rPh sb="53" eb="54">
      <t>ミ</t>
    </rPh>
    <rPh sb="55" eb="56">
      <t>コ</t>
    </rPh>
    <rPh sb="62" eb="63">
      <t>キ</t>
    </rPh>
    <rPh sb="74" eb="75">
      <t>ムスメ</t>
    </rPh>
    <rPh sb="79" eb="81">
      <t>ビョウイン</t>
    </rPh>
    <rPh sb="82" eb="83">
      <t>キ</t>
    </rPh>
    <rPh sb="86" eb="87">
      <t>ナニ</t>
    </rPh>
    <rPh sb="88" eb="89">
      <t>オシ</t>
    </rPh>
    <rPh sb="96" eb="97">
      <t>ムスメ</t>
    </rPh>
    <rPh sb="98" eb="99">
      <t>キ</t>
    </rPh>
    <rPh sb="102" eb="103">
      <t>イ</t>
    </rPh>
    <rPh sb="108" eb="111">
      <t>レンラクト</t>
    </rPh>
    <rPh sb="122" eb="124">
      <t>ジブン</t>
    </rPh>
    <rPh sb="125" eb="126">
      <t>モド</t>
    </rPh>
    <rPh sb="133" eb="135">
      <t>デンワ</t>
    </rPh>
    <phoneticPr fontId="2"/>
  </si>
  <si>
    <t>こちらでも、直接の相談先は伝えられないと話した。親族もいないので話し相手がいないとのこと。福祉センターが入り、分離になったよう。現キーパーソンである娘さんとの話が必要では？と伝え、考えてみると言われた。(虐待分離ケース？)</t>
    <rPh sb="6" eb="8">
      <t>チョクセツ</t>
    </rPh>
    <rPh sb="9" eb="11">
      <t>ソウダン</t>
    </rPh>
    <rPh sb="11" eb="12">
      <t>サキ</t>
    </rPh>
    <rPh sb="13" eb="14">
      <t>ツタ</t>
    </rPh>
    <rPh sb="20" eb="21">
      <t>ハナ</t>
    </rPh>
    <rPh sb="24" eb="26">
      <t>シンゾク</t>
    </rPh>
    <rPh sb="32" eb="33">
      <t>ハナ</t>
    </rPh>
    <rPh sb="34" eb="36">
      <t>アイテ</t>
    </rPh>
    <rPh sb="45" eb="47">
      <t>フクシ</t>
    </rPh>
    <rPh sb="52" eb="53">
      <t>ハイ</t>
    </rPh>
    <rPh sb="55" eb="57">
      <t>ブンリ</t>
    </rPh>
    <rPh sb="64" eb="65">
      <t>ゲン</t>
    </rPh>
    <rPh sb="74" eb="75">
      <t>ムスメ</t>
    </rPh>
    <rPh sb="79" eb="80">
      <t>ハナシ</t>
    </rPh>
    <rPh sb="81" eb="83">
      <t>ヒツヨウ</t>
    </rPh>
    <rPh sb="87" eb="88">
      <t>ツタ</t>
    </rPh>
    <rPh sb="90" eb="91">
      <t>カンガ</t>
    </rPh>
    <rPh sb="96" eb="97">
      <t>イ</t>
    </rPh>
    <rPh sb="102" eb="104">
      <t>ギャクタイ</t>
    </rPh>
    <rPh sb="104" eb="106">
      <t>ブンリ</t>
    </rPh>
    <phoneticPr fontId="2"/>
  </si>
  <si>
    <t>富里市</t>
    <rPh sb="0" eb="3">
      <t>トミサトシ</t>
    </rPh>
    <phoneticPr fontId="2"/>
  </si>
  <si>
    <t>77歳の夫(認知症 要介護４)を1人で介護している。本人は人に任せられないタイプである。デイサービスに週４日お願いしているが、お風呂は入れてもらいたくない、自分でやりたいので、デイでお風呂は利用していない。トイレがわからなくなったり、トイレの仕方がわからなくなっている夫のことで悩んでいる。ときどき、流し台でやろうとしたり、外で放尿をしそうになる。時折、攻撃的になったりもする。夜中にトイレに起きて外に行こうとしたりする。目配りはもらっている。月2回、主治医のところ受診しているが、攻撃的なことは話していない。ショートステイは利用なし。自分で何でもやらないと気が済まないから、他の人に預けることに抵抗がある。トイレのことだけ何とかならないか。内科の診療なし。認知症と変形性腰痛症がメイン。</t>
    <rPh sb="2" eb="3">
      <t>サイ</t>
    </rPh>
    <rPh sb="4" eb="5">
      <t>オット</t>
    </rPh>
    <rPh sb="6" eb="9">
      <t>ニンチショウ</t>
    </rPh>
    <rPh sb="10" eb="13">
      <t>ヨウカイゴ</t>
    </rPh>
    <rPh sb="16" eb="18">
      <t>ヒトリ</t>
    </rPh>
    <rPh sb="19" eb="21">
      <t>カイゴ</t>
    </rPh>
    <rPh sb="26" eb="28">
      <t>ホンニン</t>
    </rPh>
    <rPh sb="29" eb="30">
      <t>ヒト</t>
    </rPh>
    <rPh sb="31" eb="32">
      <t>マカ</t>
    </rPh>
    <rPh sb="51" eb="52">
      <t>シュウ</t>
    </rPh>
    <rPh sb="53" eb="54">
      <t>ヒ</t>
    </rPh>
    <rPh sb="55" eb="56">
      <t>ネガ</t>
    </rPh>
    <rPh sb="64" eb="66">
      <t>フロ</t>
    </rPh>
    <rPh sb="67" eb="68">
      <t>イ</t>
    </rPh>
    <rPh sb="78" eb="80">
      <t>ジブン</t>
    </rPh>
    <rPh sb="92" eb="94">
      <t>フロ</t>
    </rPh>
    <rPh sb="95" eb="97">
      <t>リヨウ</t>
    </rPh>
    <rPh sb="121" eb="123">
      <t>シカタ</t>
    </rPh>
    <rPh sb="134" eb="135">
      <t>オット</t>
    </rPh>
    <rPh sb="139" eb="140">
      <t>ナヤ</t>
    </rPh>
    <rPh sb="150" eb="151">
      <t>ナガ</t>
    </rPh>
    <rPh sb="152" eb="153">
      <t>ダイ</t>
    </rPh>
    <rPh sb="162" eb="163">
      <t>ソト</t>
    </rPh>
    <rPh sb="164" eb="166">
      <t>ホウニョウ</t>
    </rPh>
    <rPh sb="174" eb="176">
      <t>トキオリ</t>
    </rPh>
    <rPh sb="177" eb="180">
      <t>コウゲキテキ</t>
    </rPh>
    <rPh sb="189" eb="191">
      <t>ヨナカ</t>
    </rPh>
    <rPh sb="196" eb="197">
      <t>オ</t>
    </rPh>
    <rPh sb="199" eb="200">
      <t>ソト</t>
    </rPh>
    <rPh sb="201" eb="202">
      <t>イ</t>
    </rPh>
    <rPh sb="211" eb="213">
      <t>メクバ</t>
    </rPh>
    <rPh sb="222" eb="223">
      <t>ツキ</t>
    </rPh>
    <rPh sb="224" eb="225">
      <t>カイ</t>
    </rPh>
    <rPh sb="226" eb="229">
      <t>シュジイ</t>
    </rPh>
    <rPh sb="233" eb="235">
      <t>ジュシン</t>
    </rPh>
    <rPh sb="241" eb="244">
      <t>コウゲキテキ</t>
    </rPh>
    <rPh sb="248" eb="249">
      <t>ハナ</t>
    </rPh>
    <rPh sb="263" eb="265">
      <t>リヨウ</t>
    </rPh>
    <rPh sb="268" eb="270">
      <t>ジブン</t>
    </rPh>
    <rPh sb="271" eb="272">
      <t>ナン</t>
    </rPh>
    <rPh sb="279" eb="280">
      <t>キ</t>
    </rPh>
    <rPh sb="281" eb="282">
      <t>ス</t>
    </rPh>
    <rPh sb="288" eb="289">
      <t>ホカ</t>
    </rPh>
    <rPh sb="290" eb="291">
      <t>ヒト</t>
    </rPh>
    <rPh sb="292" eb="293">
      <t>アズ</t>
    </rPh>
    <rPh sb="298" eb="300">
      <t>テイコウ</t>
    </rPh>
    <rPh sb="312" eb="313">
      <t>ナン</t>
    </rPh>
    <rPh sb="321" eb="323">
      <t>ナイカ</t>
    </rPh>
    <rPh sb="324" eb="326">
      <t>シンリョウ</t>
    </rPh>
    <rPh sb="329" eb="332">
      <t>ニンチショウ</t>
    </rPh>
    <rPh sb="333" eb="336">
      <t>ヘンケイセイ</t>
    </rPh>
    <rPh sb="336" eb="339">
      <t>ヨウツウショウ</t>
    </rPh>
    <phoneticPr fontId="2"/>
  </si>
  <si>
    <t>自宅でのトイレ介助の方法とデイサービスでの介助の方法が全く違うと本人も混乱するだろうから、一度デイの職員たちとケアマネでトイレ介助の方法などケアを統一させるような話し合いをしてはどうか？トイレのことに限らず、自宅での介助などについて理解して盛ることが必要ではないか？とお話しした。また、日常的にかかわったことがあったら医師、ケアマネだけでなく、認知症の相談コールセンターもあると紹介した。</t>
    <rPh sb="0" eb="2">
      <t>ジタク</t>
    </rPh>
    <rPh sb="7" eb="9">
      <t>カイジョ</t>
    </rPh>
    <rPh sb="10" eb="12">
      <t>ホウホウ</t>
    </rPh>
    <rPh sb="21" eb="23">
      <t>カイジョ</t>
    </rPh>
    <rPh sb="24" eb="26">
      <t>ホウホウ</t>
    </rPh>
    <rPh sb="27" eb="28">
      <t>マッタ</t>
    </rPh>
    <rPh sb="29" eb="30">
      <t>チガ</t>
    </rPh>
    <rPh sb="32" eb="34">
      <t>ホンニン</t>
    </rPh>
    <rPh sb="35" eb="37">
      <t>コンラン</t>
    </rPh>
    <rPh sb="45" eb="47">
      <t>イチド</t>
    </rPh>
    <rPh sb="50" eb="52">
      <t>ショクイン</t>
    </rPh>
    <rPh sb="63" eb="65">
      <t>カイジョ</t>
    </rPh>
    <rPh sb="66" eb="68">
      <t>ホウホウ</t>
    </rPh>
    <rPh sb="73" eb="75">
      <t>トウイツ</t>
    </rPh>
    <rPh sb="81" eb="82">
      <t>ハナ</t>
    </rPh>
    <rPh sb="83" eb="84">
      <t>ア</t>
    </rPh>
    <rPh sb="100" eb="101">
      <t>カギ</t>
    </rPh>
    <rPh sb="104" eb="106">
      <t>ジタク</t>
    </rPh>
    <rPh sb="108" eb="110">
      <t>カイジョ</t>
    </rPh>
    <rPh sb="116" eb="118">
      <t>リカイ</t>
    </rPh>
    <rPh sb="120" eb="121">
      <t>モ</t>
    </rPh>
    <rPh sb="125" eb="127">
      <t>ヒツヨウ</t>
    </rPh>
    <rPh sb="135" eb="136">
      <t>ハナ</t>
    </rPh>
    <rPh sb="143" eb="146">
      <t>ニチジョウテキ</t>
    </rPh>
    <rPh sb="159" eb="161">
      <t>イシ</t>
    </rPh>
    <rPh sb="172" eb="175">
      <t>ニンチショウ</t>
    </rPh>
    <rPh sb="176" eb="178">
      <t>ソウダン</t>
    </rPh>
    <rPh sb="189" eb="191">
      <t>ショウカイ</t>
    </rPh>
    <phoneticPr fontId="2"/>
  </si>
  <si>
    <t>袖ヶ浦市</t>
    <rPh sb="0" eb="4">
      <t>ソデガウラシ</t>
    </rPh>
    <phoneticPr fontId="2"/>
  </si>
  <si>
    <t>・父が認知症で要介護４の認定。ショートステイ利用中。父と離れたくなかったのに、兄や役所に離された。自分も障害者でサービスを受けているが、入浴を希望したのに陰洗(陰部洗浄)された。
・ショートステイの利用料金が８月～上がり、月4万円強支払いが増え、不安になっている。
・「父と暮らせないなら自殺する」と父に言ったら不穏になり、これまで電話で話せていたものが話せなくなってしまった。</t>
    <rPh sb="1" eb="2">
      <t>チチ</t>
    </rPh>
    <rPh sb="3" eb="6">
      <t>ニンチショウ</t>
    </rPh>
    <rPh sb="7" eb="10">
      <t>ヨウカイゴ</t>
    </rPh>
    <rPh sb="12" eb="14">
      <t>ニンテイ</t>
    </rPh>
    <rPh sb="22" eb="25">
      <t>リヨウチュウ</t>
    </rPh>
    <rPh sb="26" eb="27">
      <t>チチ</t>
    </rPh>
    <rPh sb="28" eb="29">
      <t>ハナ</t>
    </rPh>
    <rPh sb="39" eb="40">
      <t>アニ</t>
    </rPh>
    <rPh sb="41" eb="43">
      <t>ヤクショ</t>
    </rPh>
    <rPh sb="44" eb="45">
      <t>ハナ</t>
    </rPh>
    <rPh sb="49" eb="51">
      <t>ジブン</t>
    </rPh>
    <rPh sb="52" eb="55">
      <t>ショウガイシャ</t>
    </rPh>
    <rPh sb="61" eb="62">
      <t>ウ</t>
    </rPh>
    <rPh sb="68" eb="70">
      <t>ニュウヨク</t>
    </rPh>
    <rPh sb="71" eb="73">
      <t>キボウ</t>
    </rPh>
    <rPh sb="77" eb="79">
      <t>インセン</t>
    </rPh>
    <rPh sb="80" eb="82">
      <t>インブ</t>
    </rPh>
    <rPh sb="82" eb="84">
      <t>センジョウ</t>
    </rPh>
    <rPh sb="99" eb="103">
      <t>リヨウリョウキン</t>
    </rPh>
    <rPh sb="105" eb="106">
      <t>ガツ</t>
    </rPh>
    <rPh sb="107" eb="108">
      <t>ア</t>
    </rPh>
    <rPh sb="111" eb="112">
      <t>ツキ</t>
    </rPh>
    <rPh sb="113" eb="115">
      <t>マンエン</t>
    </rPh>
    <rPh sb="115" eb="116">
      <t>キョウ</t>
    </rPh>
    <rPh sb="116" eb="118">
      <t>シハラ</t>
    </rPh>
    <rPh sb="120" eb="121">
      <t>フ</t>
    </rPh>
    <rPh sb="123" eb="125">
      <t>フアン</t>
    </rPh>
    <rPh sb="135" eb="136">
      <t>チチ</t>
    </rPh>
    <rPh sb="137" eb="138">
      <t>ク</t>
    </rPh>
    <rPh sb="144" eb="146">
      <t>ジサツ</t>
    </rPh>
    <rPh sb="150" eb="151">
      <t>チチ</t>
    </rPh>
    <rPh sb="152" eb="153">
      <t>イ</t>
    </rPh>
    <rPh sb="156" eb="158">
      <t>フオン</t>
    </rPh>
    <rPh sb="166" eb="168">
      <t>デンワ</t>
    </rPh>
    <rPh sb="169" eb="170">
      <t>ハナ</t>
    </rPh>
    <rPh sb="177" eb="178">
      <t>ハナ</t>
    </rPh>
    <phoneticPr fontId="2"/>
  </si>
  <si>
    <t>一方的に話、最後は一方的に終了されたため、特に助言はしなかった。傾聴のみ。</t>
    <rPh sb="0" eb="3">
      <t>イッポウテキ</t>
    </rPh>
    <rPh sb="4" eb="5">
      <t>ハナシ</t>
    </rPh>
    <rPh sb="6" eb="8">
      <t>サイゴ</t>
    </rPh>
    <rPh sb="9" eb="12">
      <t>イッポウテキ</t>
    </rPh>
    <rPh sb="13" eb="15">
      <t>シュウリョウ</t>
    </rPh>
    <rPh sb="21" eb="22">
      <t>トク</t>
    </rPh>
    <rPh sb="23" eb="25">
      <t>ジョゲン</t>
    </rPh>
    <rPh sb="32" eb="34">
      <t>ケイチョウ</t>
    </rPh>
    <phoneticPr fontId="2"/>
  </si>
  <si>
    <t>89歳女性。要介護認定を受けてリハビリに通っている。手足が不自由。長女家族と同居している。長女の態度が冷たい。質問しても、いつもイライラしている様子でまともに返事してくれない。</t>
    <rPh sb="2" eb="3">
      <t>サイ</t>
    </rPh>
    <rPh sb="3" eb="5">
      <t>ジョセイ</t>
    </rPh>
    <rPh sb="6" eb="11">
      <t>ヨウカイゴニンテイ</t>
    </rPh>
    <rPh sb="12" eb="13">
      <t>ウ</t>
    </rPh>
    <rPh sb="20" eb="21">
      <t>カヨ</t>
    </rPh>
    <rPh sb="26" eb="28">
      <t>テアシ</t>
    </rPh>
    <rPh sb="29" eb="32">
      <t>フジユウ</t>
    </rPh>
    <rPh sb="33" eb="37">
      <t>チョウジョカゾク</t>
    </rPh>
    <rPh sb="38" eb="40">
      <t>ドウキョ</t>
    </rPh>
    <rPh sb="45" eb="47">
      <t>チョウジョ</t>
    </rPh>
    <rPh sb="48" eb="50">
      <t>タイド</t>
    </rPh>
    <rPh sb="51" eb="52">
      <t>ツメ</t>
    </rPh>
    <rPh sb="55" eb="57">
      <t>シツモン</t>
    </rPh>
    <rPh sb="72" eb="74">
      <t>ヨウス</t>
    </rPh>
    <rPh sb="79" eb="81">
      <t>ヘンジ</t>
    </rPh>
    <phoneticPr fontId="2"/>
  </si>
  <si>
    <t>・ご自身も夫に介護をして看取った。洋服作りが得意。お洒落をして、リハビリに通うのが楽しみ。孫は優しい等、話をされ、瀬戸内寂聴さん死去のニュースにも言及される。
・自分はまだ89歳で99歳の寂聴さんまでは無理だと思うが、　「楽しいことを考えて前向きに生きる」　「今日は話を聞いてくれてありがとう」　ひたすら傾聴した。</t>
    <rPh sb="2" eb="4">
      <t>ジシン</t>
    </rPh>
    <rPh sb="5" eb="6">
      <t>オット</t>
    </rPh>
    <rPh sb="7" eb="9">
      <t>カイゴ</t>
    </rPh>
    <rPh sb="12" eb="14">
      <t>ミト</t>
    </rPh>
    <rPh sb="17" eb="19">
      <t>ヨウフク</t>
    </rPh>
    <rPh sb="19" eb="20">
      <t>ヅク</t>
    </rPh>
    <rPh sb="22" eb="24">
      <t>トクイ</t>
    </rPh>
    <rPh sb="26" eb="28">
      <t>シャレ</t>
    </rPh>
    <rPh sb="37" eb="38">
      <t>カヨ</t>
    </rPh>
    <rPh sb="41" eb="42">
      <t>タノ</t>
    </rPh>
    <rPh sb="45" eb="46">
      <t>マゴ</t>
    </rPh>
    <rPh sb="47" eb="48">
      <t>ヤサ</t>
    </rPh>
    <rPh sb="50" eb="51">
      <t>ナド</t>
    </rPh>
    <rPh sb="52" eb="53">
      <t>ハナシ</t>
    </rPh>
    <rPh sb="57" eb="60">
      <t>セトウチ</t>
    </rPh>
    <rPh sb="60" eb="62">
      <t>ジャクチョウ</t>
    </rPh>
    <rPh sb="64" eb="66">
      <t>シキョ</t>
    </rPh>
    <rPh sb="73" eb="75">
      <t>ゲンキュウ</t>
    </rPh>
    <rPh sb="81" eb="83">
      <t>ジブン</t>
    </rPh>
    <rPh sb="88" eb="89">
      <t>サイ</t>
    </rPh>
    <rPh sb="92" eb="93">
      <t>サイ</t>
    </rPh>
    <rPh sb="94" eb="96">
      <t>ジャクチョウ</t>
    </rPh>
    <rPh sb="101" eb="103">
      <t>ムリ</t>
    </rPh>
    <rPh sb="105" eb="106">
      <t>オモ</t>
    </rPh>
    <rPh sb="111" eb="112">
      <t>タノ</t>
    </rPh>
    <rPh sb="117" eb="118">
      <t>カンガ</t>
    </rPh>
    <rPh sb="120" eb="122">
      <t>マエム</t>
    </rPh>
    <rPh sb="124" eb="125">
      <t>イ</t>
    </rPh>
    <rPh sb="130" eb="132">
      <t>キョウ</t>
    </rPh>
    <rPh sb="133" eb="134">
      <t>ハナシ</t>
    </rPh>
    <rPh sb="135" eb="136">
      <t>キ</t>
    </rPh>
    <rPh sb="152" eb="154">
      <t>ケイチョウ</t>
    </rPh>
    <phoneticPr fontId="2"/>
  </si>
  <si>
    <t>父親(96歳)、脳梗塞で、緊急搬送で入院、週に１回面会できていた。数か月前に療養型病院に転院した。コロナのため面会不可。たまに会わせてくれる。別れ際に本人が泣く。切ない。
本人は現在やせてしまい、中心静脈栄養の対応となっている。TVでは在宅や、面会させてくれる病院を紹介している。面会させてくれる病院はありますか？同じ様な思いをしている家族はいますか？</t>
    <rPh sb="0" eb="2">
      <t>チチオヤ</t>
    </rPh>
    <rPh sb="5" eb="6">
      <t>サイ</t>
    </rPh>
    <rPh sb="8" eb="11">
      <t>ノウコウソク</t>
    </rPh>
    <rPh sb="13" eb="17">
      <t>キンキュウハンソウ</t>
    </rPh>
    <rPh sb="18" eb="20">
      <t>ニュウイン</t>
    </rPh>
    <rPh sb="21" eb="22">
      <t>シュウ</t>
    </rPh>
    <rPh sb="24" eb="25">
      <t>カイ</t>
    </rPh>
    <rPh sb="25" eb="27">
      <t>メンカイ</t>
    </rPh>
    <rPh sb="33" eb="34">
      <t>スウ</t>
    </rPh>
    <rPh sb="35" eb="37">
      <t>ゲツマエ</t>
    </rPh>
    <rPh sb="38" eb="43">
      <t>リョウヨウガタビョウイン</t>
    </rPh>
    <rPh sb="44" eb="46">
      <t>テンイン</t>
    </rPh>
    <rPh sb="55" eb="59">
      <t>メンカイフカ</t>
    </rPh>
    <rPh sb="63" eb="64">
      <t>ア</t>
    </rPh>
    <rPh sb="71" eb="72">
      <t>ワカ</t>
    </rPh>
    <rPh sb="73" eb="74">
      <t>ギワ</t>
    </rPh>
    <rPh sb="75" eb="77">
      <t>ホンニン</t>
    </rPh>
    <rPh sb="78" eb="79">
      <t>ナ</t>
    </rPh>
    <rPh sb="81" eb="82">
      <t>セツ</t>
    </rPh>
    <rPh sb="86" eb="88">
      <t>ホンニン</t>
    </rPh>
    <rPh sb="89" eb="91">
      <t>ゲンザイ</t>
    </rPh>
    <rPh sb="98" eb="104">
      <t>チュウシンジョウミャクエイヨウ</t>
    </rPh>
    <rPh sb="105" eb="107">
      <t>タイオウ</t>
    </rPh>
    <rPh sb="118" eb="120">
      <t>ザイタク</t>
    </rPh>
    <rPh sb="122" eb="124">
      <t>メンカイ</t>
    </rPh>
    <rPh sb="130" eb="132">
      <t>ビョウイン</t>
    </rPh>
    <rPh sb="133" eb="135">
      <t>ショウカイ</t>
    </rPh>
    <rPh sb="140" eb="142">
      <t>メンカイ</t>
    </rPh>
    <rPh sb="148" eb="150">
      <t>ビョウイン</t>
    </rPh>
    <rPh sb="157" eb="158">
      <t>オナ</t>
    </rPh>
    <rPh sb="159" eb="160">
      <t>ヨウ</t>
    </rPh>
    <rPh sb="161" eb="162">
      <t>オモ</t>
    </rPh>
    <rPh sb="168" eb="170">
      <t>カゾク</t>
    </rPh>
    <phoneticPr fontId="2"/>
  </si>
  <si>
    <t>・在宅はどうか？と提案 → 「自宅で不安、本人も病院の方が安心だと思う」
・施設でも病院でもコロナで面会不可で会えない家族は多く、やり切れない思いを抱えていると回答 → 「そうですね、しかたないですね」
・リモート環境は？と質問するが → 「入院している病院はそんな設備・環境はない」「仕方ないですね…」と</t>
    <rPh sb="1" eb="3">
      <t>ザイタク</t>
    </rPh>
    <rPh sb="9" eb="11">
      <t>テイアン</t>
    </rPh>
    <rPh sb="15" eb="17">
      <t>ジタク</t>
    </rPh>
    <rPh sb="18" eb="20">
      <t>フアン</t>
    </rPh>
    <rPh sb="21" eb="23">
      <t>ホンニン</t>
    </rPh>
    <rPh sb="24" eb="26">
      <t>ビョウイン</t>
    </rPh>
    <rPh sb="27" eb="28">
      <t>ホウ</t>
    </rPh>
    <rPh sb="29" eb="31">
      <t>アンシン</t>
    </rPh>
    <rPh sb="33" eb="34">
      <t>オモ</t>
    </rPh>
    <rPh sb="38" eb="40">
      <t>シセツ</t>
    </rPh>
    <rPh sb="42" eb="44">
      <t>ビョウイン</t>
    </rPh>
    <rPh sb="50" eb="54">
      <t>メンカイフカ</t>
    </rPh>
    <rPh sb="55" eb="56">
      <t>ア</t>
    </rPh>
    <rPh sb="59" eb="61">
      <t>カゾク</t>
    </rPh>
    <rPh sb="62" eb="63">
      <t>オオ</t>
    </rPh>
    <rPh sb="67" eb="68">
      <t>キ</t>
    </rPh>
    <rPh sb="71" eb="72">
      <t>オモ</t>
    </rPh>
    <rPh sb="74" eb="75">
      <t>カカ</t>
    </rPh>
    <rPh sb="80" eb="82">
      <t>カイトウ</t>
    </rPh>
    <rPh sb="107" eb="109">
      <t>カンキョウ</t>
    </rPh>
    <rPh sb="112" eb="114">
      <t>シツモン</t>
    </rPh>
    <rPh sb="121" eb="123">
      <t>ニュウイン</t>
    </rPh>
    <rPh sb="127" eb="129">
      <t>ビョウイン</t>
    </rPh>
    <rPh sb="133" eb="135">
      <t>セツビ</t>
    </rPh>
    <rPh sb="136" eb="138">
      <t>カンキョウ</t>
    </rPh>
    <rPh sb="143" eb="145">
      <t>シカタ</t>
    </rPh>
    <phoneticPr fontId="2"/>
  </si>
  <si>
    <t>コロナ感染拡大によって通院中断中、頚椎症、車イス生活。60歳の時デイサービスに通っていた。、また再開したい。介護認定が切れている。マンション2Fにひとり暮らし。ゴミ出しも何とかしたい。再申請を視野に入れている。</t>
    <rPh sb="3" eb="7">
      <t>カンセンカクダイ</t>
    </rPh>
    <rPh sb="11" eb="13">
      <t>ツウイン</t>
    </rPh>
    <rPh sb="13" eb="15">
      <t>チュウダン</t>
    </rPh>
    <rPh sb="15" eb="16">
      <t>チュウ</t>
    </rPh>
    <rPh sb="17" eb="20">
      <t>ケイツイショウ</t>
    </rPh>
    <rPh sb="21" eb="22">
      <t>クルマ</t>
    </rPh>
    <rPh sb="24" eb="26">
      <t>セイカツ</t>
    </rPh>
    <rPh sb="29" eb="30">
      <t>サイ</t>
    </rPh>
    <rPh sb="31" eb="32">
      <t>トキ</t>
    </rPh>
    <rPh sb="39" eb="40">
      <t>カヨ</t>
    </rPh>
    <rPh sb="48" eb="50">
      <t>サイカイ</t>
    </rPh>
    <rPh sb="59" eb="60">
      <t>キ</t>
    </rPh>
    <rPh sb="76" eb="77">
      <t>ク</t>
    </rPh>
    <rPh sb="82" eb="83">
      <t>ダ</t>
    </rPh>
    <rPh sb="85" eb="86">
      <t>ナン</t>
    </rPh>
    <rPh sb="92" eb="95">
      <t>サイシンセイ</t>
    </rPh>
    <rPh sb="96" eb="98">
      <t>シヤ</t>
    </rPh>
    <rPh sb="99" eb="100">
      <t>イ</t>
    </rPh>
    <phoneticPr fontId="2"/>
  </si>
  <si>
    <t>千葉市の包括支援センターをお知らせした。その際、こちらから包括円センターへ相談内容を伝えて欲しいと要望あり。また、名前を教えて欲しい。断られたことはじめて。上司に言うように。</t>
    <rPh sb="0" eb="3">
      <t>チバシ</t>
    </rPh>
    <rPh sb="4" eb="6">
      <t>ホウカツ</t>
    </rPh>
    <rPh sb="6" eb="8">
      <t>シエン</t>
    </rPh>
    <rPh sb="14" eb="15">
      <t>シ</t>
    </rPh>
    <rPh sb="22" eb="23">
      <t>サイ</t>
    </rPh>
    <rPh sb="29" eb="32">
      <t>ホウカツエン</t>
    </rPh>
    <rPh sb="37" eb="41">
      <t>ソウダンナイヨウ</t>
    </rPh>
    <rPh sb="42" eb="43">
      <t>ツタ</t>
    </rPh>
    <rPh sb="45" eb="46">
      <t>ホ</t>
    </rPh>
    <rPh sb="49" eb="51">
      <t>ヨウボウ</t>
    </rPh>
    <rPh sb="57" eb="59">
      <t>ナマエ</t>
    </rPh>
    <rPh sb="60" eb="61">
      <t>オシ</t>
    </rPh>
    <rPh sb="63" eb="64">
      <t>ホ</t>
    </rPh>
    <rPh sb="67" eb="68">
      <t>コトワ</t>
    </rPh>
    <rPh sb="78" eb="80">
      <t>ジョウシ</t>
    </rPh>
    <rPh sb="81" eb="82">
      <t>イ</t>
    </rPh>
    <phoneticPr fontId="2"/>
  </si>
  <si>
    <t>船橋市</t>
    <rPh sb="0" eb="3">
      <t>フナバシシ</t>
    </rPh>
    <phoneticPr fontId="2"/>
  </si>
  <si>
    <t>介護保険申請したが、意見書を書いてもらえない。市からも何度か電話が入る。
国立千葉病院・市民病院に何回もかかっている。民生委員も信用できない。近所の人もセレモの入会を進めるので信用できない。弁護士無料相談にも電話したが、自分のことをよく知っていたので不信感ある。
独居で子供ない</t>
    <rPh sb="0" eb="2">
      <t>カイゴ</t>
    </rPh>
    <rPh sb="2" eb="4">
      <t>ホケン</t>
    </rPh>
    <rPh sb="4" eb="6">
      <t>シンセイ</t>
    </rPh>
    <rPh sb="10" eb="13">
      <t>イケンショ</t>
    </rPh>
    <rPh sb="14" eb="15">
      <t>カ</t>
    </rPh>
    <rPh sb="23" eb="24">
      <t>シ</t>
    </rPh>
    <rPh sb="27" eb="29">
      <t>ナンド</t>
    </rPh>
    <rPh sb="30" eb="32">
      <t>デンワ</t>
    </rPh>
    <rPh sb="33" eb="34">
      <t>ハイ</t>
    </rPh>
    <rPh sb="37" eb="39">
      <t>コクリツ</t>
    </rPh>
    <rPh sb="39" eb="43">
      <t>チバビョウイン</t>
    </rPh>
    <rPh sb="44" eb="46">
      <t>シミン</t>
    </rPh>
    <rPh sb="46" eb="48">
      <t>ビョウイン</t>
    </rPh>
    <rPh sb="49" eb="51">
      <t>ナンカイ</t>
    </rPh>
    <rPh sb="59" eb="63">
      <t>ミンセイイイン</t>
    </rPh>
    <rPh sb="64" eb="66">
      <t>シンヨウ</t>
    </rPh>
    <rPh sb="71" eb="73">
      <t>キンジョ</t>
    </rPh>
    <rPh sb="74" eb="75">
      <t>ヒト</t>
    </rPh>
    <rPh sb="80" eb="82">
      <t>ニュウカイ</t>
    </rPh>
    <rPh sb="83" eb="84">
      <t>スス</t>
    </rPh>
    <rPh sb="88" eb="90">
      <t>シンヨウ</t>
    </rPh>
    <rPh sb="95" eb="102">
      <t>ベンゴシムリョウソウダン</t>
    </rPh>
    <rPh sb="104" eb="106">
      <t>デンワ</t>
    </rPh>
    <rPh sb="110" eb="112">
      <t>ジブン</t>
    </rPh>
    <rPh sb="118" eb="119">
      <t>シ</t>
    </rPh>
    <rPh sb="125" eb="128">
      <t>フシンカン</t>
    </rPh>
    <rPh sb="132" eb="134">
      <t>ドッキョ</t>
    </rPh>
    <phoneticPr fontId="2"/>
  </si>
  <si>
    <t>兄弟や親戚が近くにいないか伺う。甥が近くにいるが最近交流ない。連絡とってみると言われている。市に相談して意見書かいてもらえないといってはどうか。</t>
    <rPh sb="0" eb="2">
      <t>キョウダイ</t>
    </rPh>
    <rPh sb="3" eb="5">
      <t>シンセキ</t>
    </rPh>
    <rPh sb="6" eb="7">
      <t>チカ</t>
    </rPh>
    <rPh sb="13" eb="14">
      <t>ウカガ</t>
    </rPh>
    <rPh sb="16" eb="17">
      <t>オイ</t>
    </rPh>
    <rPh sb="18" eb="19">
      <t>チカ</t>
    </rPh>
    <rPh sb="24" eb="26">
      <t>サイキン</t>
    </rPh>
    <rPh sb="26" eb="28">
      <t>コウリュウ</t>
    </rPh>
    <rPh sb="31" eb="33">
      <t>レンラク</t>
    </rPh>
    <rPh sb="39" eb="40">
      <t>イ</t>
    </rPh>
    <rPh sb="46" eb="47">
      <t>シ</t>
    </rPh>
    <rPh sb="48" eb="50">
      <t>ソウダン</t>
    </rPh>
    <rPh sb="52" eb="55">
      <t>イケンショ</t>
    </rPh>
    <phoneticPr fontId="2"/>
  </si>
  <si>
    <t>老健～特養のロングSSを利用している。月1回面会できている。
排泄の失敗が続き、家でみていたが、入所することになった。でも自分を責めてもいる。(元々メンタル弱い)
息子は正論を言うが、簡単に割り切ることはできなく自分の心と折り合いがつかない。
夫をみることが生きがいとまではいかないが使命感になっていたが、老健の時は一日中電話かけてきたのに特養になってからは、電話もかけてこなくなったので、自分の存在価値がないと感じている。
介３、区変しても変わらないとCMからは言われている。家でみれないかといろいろ考えるが解決できない。</t>
    <rPh sb="0" eb="2">
      <t>ロウケン</t>
    </rPh>
    <rPh sb="3" eb="5">
      <t>トクヨウ</t>
    </rPh>
    <rPh sb="12" eb="14">
      <t>リヨウ</t>
    </rPh>
    <rPh sb="19" eb="20">
      <t>ツキ</t>
    </rPh>
    <rPh sb="21" eb="22">
      <t>カイ</t>
    </rPh>
    <rPh sb="22" eb="24">
      <t>メンカイ</t>
    </rPh>
    <rPh sb="31" eb="33">
      <t>ハイセツ</t>
    </rPh>
    <rPh sb="34" eb="36">
      <t>シッパイ</t>
    </rPh>
    <rPh sb="37" eb="38">
      <t>ツヅ</t>
    </rPh>
    <rPh sb="40" eb="41">
      <t>イエ</t>
    </rPh>
    <rPh sb="48" eb="50">
      <t>ニュウショ</t>
    </rPh>
    <rPh sb="61" eb="63">
      <t>ジブン</t>
    </rPh>
    <rPh sb="64" eb="65">
      <t>セ</t>
    </rPh>
    <rPh sb="72" eb="74">
      <t>モトモト</t>
    </rPh>
    <rPh sb="78" eb="79">
      <t>ヨワ</t>
    </rPh>
    <rPh sb="82" eb="84">
      <t>ムスコ</t>
    </rPh>
    <rPh sb="85" eb="87">
      <t>セイロン</t>
    </rPh>
    <rPh sb="88" eb="89">
      <t>イ</t>
    </rPh>
    <rPh sb="92" eb="94">
      <t>カンタン</t>
    </rPh>
    <rPh sb="95" eb="96">
      <t>ワ</t>
    </rPh>
    <rPh sb="97" eb="98">
      <t>キ</t>
    </rPh>
    <rPh sb="106" eb="108">
      <t>ジブン</t>
    </rPh>
    <rPh sb="109" eb="110">
      <t>ココロ</t>
    </rPh>
    <rPh sb="111" eb="112">
      <t>オ</t>
    </rPh>
    <rPh sb="113" eb="114">
      <t>ア</t>
    </rPh>
    <rPh sb="122" eb="123">
      <t>オット</t>
    </rPh>
    <rPh sb="129" eb="130">
      <t>イ</t>
    </rPh>
    <rPh sb="142" eb="145">
      <t>シメイカン</t>
    </rPh>
    <rPh sb="153" eb="155">
      <t>ロウケン</t>
    </rPh>
    <rPh sb="156" eb="157">
      <t>トキ</t>
    </rPh>
    <rPh sb="158" eb="161">
      <t>イチニチジュウ</t>
    </rPh>
    <rPh sb="161" eb="163">
      <t>デンワ</t>
    </rPh>
    <rPh sb="170" eb="172">
      <t>トクヨウ</t>
    </rPh>
    <rPh sb="180" eb="182">
      <t>デンワ</t>
    </rPh>
    <rPh sb="195" eb="197">
      <t>ジブン</t>
    </rPh>
    <rPh sb="198" eb="202">
      <t>ソンザイカチ</t>
    </rPh>
    <rPh sb="206" eb="207">
      <t>カン</t>
    </rPh>
    <phoneticPr fontId="2"/>
  </si>
  <si>
    <t>ロングSSであれば自費のところを自宅でということも可能。施設がコロナでそれはできないことも多々あるので、施設に確認して。在宅も入れるのであれば、区変して使える枠を増やしてもいいかもしれない。</t>
    <rPh sb="9" eb="11">
      <t>ジヒ</t>
    </rPh>
    <rPh sb="16" eb="18">
      <t>ジタク</t>
    </rPh>
    <rPh sb="25" eb="27">
      <t>カノウ</t>
    </rPh>
    <rPh sb="28" eb="30">
      <t>シセツ</t>
    </rPh>
    <rPh sb="45" eb="47">
      <t>タタ</t>
    </rPh>
    <rPh sb="52" eb="54">
      <t>シセツ</t>
    </rPh>
    <rPh sb="55" eb="57">
      <t>カクニン</t>
    </rPh>
    <rPh sb="60" eb="62">
      <t>ザイタク</t>
    </rPh>
    <rPh sb="63" eb="64">
      <t>イ</t>
    </rPh>
    <rPh sb="72" eb="74">
      <t>クヘン</t>
    </rPh>
    <rPh sb="76" eb="77">
      <t>ツカ</t>
    </rPh>
    <rPh sb="79" eb="80">
      <t>ワク</t>
    </rPh>
    <rPh sb="81" eb="82">
      <t>フ</t>
    </rPh>
    <phoneticPr fontId="2"/>
  </si>
  <si>
    <t>介護相談　現在年1回の開催だが、1か月に1回程度やって欲しい。ヘルパー不足等介護の現場課題多い。相談内容をどのように活かしているのか。</t>
    <rPh sb="0" eb="4">
      <t>カイゴソウダン</t>
    </rPh>
    <rPh sb="5" eb="7">
      <t>ゲンザイ</t>
    </rPh>
    <rPh sb="7" eb="8">
      <t>ネン</t>
    </rPh>
    <rPh sb="9" eb="10">
      <t>カイ</t>
    </rPh>
    <rPh sb="11" eb="13">
      <t>カイサイ</t>
    </rPh>
    <rPh sb="18" eb="19">
      <t>ゲツ</t>
    </rPh>
    <rPh sb="21" eb="24">
      <t>カイテイド</t>
    </rPh>
    <rPh sb="27" eb="28">
      <t>ホ</t>
    </rPh>
    <rPh sb="35" eb="37">
      <t>フソク</t>
    </rPh>
    <rPh sb="37" eb="38">
      <t>トウ</t>
    </rPh>
    <rPh sb="38" eb="40">
      <t>カイゴ</t>
    </rPh>
    <rPh sb="41" eb="43">
      <t>ゲンバ</t>
    </rPh>
    <rPh sb="43" eb="46">
      <t>カダイオオ</t>
    </rPh>
    <rPh sb="48" eb="50">
      <t>ソウダン</t>
    </rPh>
    <rPh sb="50" eb="52">
      <t>ナイヨウ</t>
    </rPh>
    <rPh sb="58" eb="59">
      <t>イ</t>
    </rPh>
    <phoneticPr fontId="2"/>
  </si>
  <si>
    <t>県や市町村との懇談、キャラバンを通して要求していることを説明。
名前を知りたいと求められましたが、お断りしました。</t>
    <rPh sb="0" eb="1">
      <t>ケン</t>
    </rPh>
    <rPh sb="2" eb="5">
      <t>シチョウソン</t>
    </rPh>
    <rPh sb="7" eb="9">
      <t>コンダン</t>
    </rPh>
    <rPh sb="16" eb="17">
      <t>トオ</t>
    </rPh>
    <rPh sb="19" eb="21">
      <t>ヨウキュウ</t>
    </rPh>
    <rPh sb="28" eb="30">
      <t>セツメイ</t>
    </rPh>
    <rPh sb="32" eb="34">
      <t>ナマエ</t>
    </rPh>
    <rPh sb="35" eb="36">
      <t>シ</t>
    </rPh>
    <rPh sb="40" eb="41">
      <t>モト</t>
    </rPh>
    <rPh sb="50" eb="51">
      <t>コトワ</t>
    </rPh>
    <phoneticPr fontId="2"/>
  </si>
  <si>
    <t>横浜市鶴見区</t>
    <rPh sb="0" eb="3">
      <t>ヨコハマシ</t>
    </rPh>
    <rPh sb="3" eb="6">
      <t>ツルミク</t>
    </rPh>
    <phoneticPr fontId="2"/>
  </si>
  <si>
    <t>84歳、要介護5、認知症の母。人工透析を受けている。横浜市鶴見区在住。新潟で暮らしていたが、生活することができず、群馬県の有料老人ホームに入所したが、金銭的に対処できず、鶴見区の自宅に引き取った。今年、4月5日に地域包括センターに相談し、小規模多機能を紹介してもらい、週3～4回デイサービスを利用。週3回透析をしている。自分も介護離職し、金銭的に苦しいので仕事がしたい。介護疲れもあるので、特養もしくは10万円ぐらいの有料老人ホームを探している。ケアマネに相談するが、自分で探してくれと言われ、透析がネックでなかなか探しきれない。ケアマネに不信感があり相談できず、どう動いていいかわからない。以前、区分変更をお願いし「わかりました」と言ったのに、行ってくれなかったこともあった。小規模多機能は値段が高く感じるので、他のサービスを使いたい。</t>
  </si>
  <si>
    <t>入所相談は、ケアマネも含め、紹介業者を頼ってみてはと提案した。ケアマネへの不信感は、包括センターへの相談を勧める。包括の相談員とケアマネが友達同士で言いづらいということもあるので、包括の違う方への相談するよう伝えた。小規模多機能のいいところはあるので、それを踏めて包括に相談するよう勧める。</t>
    <rPh sb="0" eb="2">
      <t>ニュウショ</t>
    </rPh>
    <rPh sb="2" eb="4">
      <t>ソウダン</t>
    </rPh>
    <rPh sb="11" eb="12">
      <t>フク</t>
    </rPh>
    <rPh sb="14" eb="16">
      <t>ショウカイ</t>
    </rPh>
    <rPh sb="16" eb="18">
      <t>ギョウシャ</t>
    </rPh>
    <rPh sb="19" eb="20">
      <t>タヨ</t>
    </rPh>
    <rPh sb="26" eb="28">
      <t>テイアン</t>
    </rPh>
    <rPh sb="37" eb="40">
      <t>フシンカン</t>
    </rPh>
    <rPh sb="42" eb="44">
      <t>ホウカツ</t>
    </rPh>
    <rPh sb="50" eb="52">
      <t>ソウダン</t>
    </rPh>
    <rPh sb="53" eb="54">
      <t>スス</t>
    </rPh>
    <rPh sb="57" eb="59">
      <t>ホウカツ</t>
    </rPh>
    <rPh sb="60" eb="63">
      <t>ソウダンイン</t>
    </rPh>
    <rPh sb="69" eb="71">
      <t>トモダチ</t>
    </rPh>
    <rPh sb="71" eb="73">
      <t>ドウシ</t>
    </rPh>
    <rPh sb="74" eb="75">
      <t>イ</t>
    </rPh>
    <rPh sb="90" eb="92">
      <t>ホウカツ</t>
    </rPh>
    <rPh sb="93" eb="94">
      <t>チガ</t>
    </rPh>
    <rPh sb="95" eb="96">
      <t>カタ</t>
    </rPh>
    <rPh sb="98" eb="100">
      <t>ソウダン</t>
    </rPh>
    <rPh sb="104" eb="105">
      <t>ツタ</t>
    </rPh>
    <rPh sb="108" eb="111">
      <t>ショウキボ</t>
    </rPh>
    <rPh sb="111" eb="114">
      <t>タキノウ</t>
    </rPh>
    <rPh sb="129" eb="130">
      <t>フ</t>
    </rPh>
    <rPh sb="132" eb="134">
      <t>ホウカツ</t>
    </rPh>
    <rPh sb="135" eb="137">
      <t>ソウダン</t>
    </rPh>
    <rPh sb="141" eb="142">
      <t>スス</t>
    </rPh>
    <phoneticPr fontId="2"/>
  </si>
  <si>
    <t>相模原</t>
    <rPh sb="0" eb="3">
      <t>サガミハラ</t>
    </rPh>
    <phoneticPr fontId="2"/>
  </si>
  <si>
    <t>ヘルパーに週5回来てもらっているが足りない。ケアマネに増やすよう言っているが、人手がないと変わらない。困っているのに、ケアマネに電話で言ってほしい。</t>
    <rPh sb="5" eb="6">
      <t>シュウ</t>
    </rPh>
    <rPh sb="7" eb="8">
      <t>カイ</t>
    </rPh>
    <rPh sb="8" eb="9">
      <t>キ</t>
    </rPh>
    <rPh sb="17" eb="18">
      <t>タ</t>
    </rPh>
    <rPh sb="27" eb="28">
      <t>フ</t>
    </rPh>
    <rPh sb="39" eb="41">
      <t>ヒトデ</t>
    </rPh>
    <rPh sb="45" eb="46">
      <t>カ</t>
    </rPh>
    <rPh sb="51" eb="52">
      <t>コマ</t>
    </rPh>
    <rPh sb="64" eb="66">
      <t>デンワ</t>
    </rPh>
    <rPh sb="67" eb="68">
      <t>イ</t>
    </rPh>
    <phoneticPr fontId="2"/>
  </si>
  <si>
    <t>地域包括センターの連絡先を伝え、相談することを提案した。</t>
    <rPh sb="0" eb="2">
      <t>チイキ</t>
    </rPh>
    <rPh sb="2" eb="4">
      <t>ホウカツ</t>
    </rPh>
    <rPh sb="9" eb="12">
      <t>レンラクサキ</t>
    </rPh>
    <rPh sb="13" eb="14">
      <t>ツタ</t>
    </rPh>
    <rPh sb="16" eb="18">
      <t>ソウダン</t>
    </rPh>
    <rPh sb="23" eb="25">
      <t>テイアン</t>
    </rPh>
    <phoneticPr fontId="2"/>
  </si>
  <si>
    <t>別居の嫁より相談。父母は現在、夫の妹夫婦と暮らしている。父は78歳、要介護3、現在骨折中で入院。母が在宅での介護が大変と言い、施設での介護を希望したいが、費用の問題で難しいと思っている。その場合、在宅ではどんなサービスが利用できるか知りたい。年金は2人で月13万円。</t>
    <rPh sb="0" eb="2">
      <t>ベッキョ</t>
    </rPh>
    <rPh sb="3" eb="4">
      <t>ヨメ</t>
    </rPh>
    <rPh sb="6" eb="8">
      <t>ソウダン</t>
    </rPh>
    <rPh sb="9" eb="11">
      <t>フボ</t>
    </rPh>
    <rPh sb="12" eb="14">
      <t>ゲンザイ</t>
    </rPh>
    <rPh sb="15" eb="16">
      <t>オット</t>
    </rPh>
    <rPh sb="17" eb="18">
      <t>イモウト</t>
    </rPh>
    <rPh sb="18" eb="20">
      <t>フウフ</t>
    </rPh>
    <rPh sb="21" eb="22">
      <t>ク</t>
    </rPh>
    <rPh sb="28" eb="29">
      <t>チチ</t>
    </rPh>
    <rPh sb="32" eb="33">
      <t>サイ</t>
    </rPh>
    <rPh sb="34" eb="35">
      <t>ヨウ</t>
    </rPh>
    <rPh sb="35" eb="37">
      <t>カイゴ</t>
    </rPh>
    <rPh sb="39" eb="41">
      <t>ゲンザイ</t>
    </rPh>
    <rPh sb="41" eb="43">
      <t>コッセツ</t>
    </rPh>
    <rPh sb="43" eb="44">
      <t>チュウ</t>
    </rPh>
    <rPh sb="45" eb="47">
      <t>ニュウイン</t>
    </rPh>
    <rPh sb="48" eb="49">
      <t>ハハ</t>
    </rPh>
    <rPh sb="50" eb="52">
      <t>ザイタク</t>
    </rPh>
    <rPh sb="54" eb="56">
      <t>カイゴ</t>
    </rPh>
    <rPh sb="57" eb="59">
      <t>タイヘン</t>
    </rPh>
    <rPh sb="60" eb="61">
      <t>イ</t>
    </rPh>
    <rPh sb="63" eb="65">
      <t>シセツ</t>
    </rPh>
    <rPh sb="67" eb="69">
      <t>カイゴ</t>
    </rPh>
    <rPh sb="70" eb="72">
      <t>キボウ</t>
    </rPh>
    <rPh sb="77" eb="79">
      <t>ヒヨウ</t>
    </rPh>
    <rPh sb="80" eb="82">
      <t>モンダイ</t>
    </rPh>
    <rPh sb="83" eb="84">
      <t>ムズカ</t>
    </rPh>
    <rPh sb="87" eb="88">
      <t>オモ</t>
    </rPh>
    <rPh sb="95" eb="97">
      <t>バアイ</t>
    </rPh>
    <rPh sb="98" eb="100">
      <t>ザイタク</t>
    </rPh>
    <rPh sb="110" eb="112">
      <t>リヨウ</t>
    </rPh>
    <rPh sb="116" eb="117">
      <t>シ</t>
    </rPh>
    <rPh sb="121" eb="123">
      <t>ネンキン</t>
    </rPh>
    <rPh sb="125" eb="126">
      <t>ニン</t>
    </rPh>
    <rPh sb="127" eb="128">
      <t>ツキ</t>
    </rPh>
    <rPh sb="130" eb="132">
      <t>マンエン</t>
    </rPh>
    <phoneticPr fontId="2"/>
  </si>
  <si>
    <t>施設のことについて、酒類、費用、減額認定がとれれば、減免の可能性があることを伝えた。生活保護は利用できますかとの質問があったが、妹夫婦と同世帯だと難しいことを伝えた。在宅のサービスについて、デイサービス、ショートステイの利用など、負担軽減の可能性があるので、ケアマネと相談するよう伝えた。現在入院中とのこと、病院のMSWに相談してみると良いと助言した。</t>
    <rPh sb="0" eb="2">
      <t>シセツ</t>
    </rPh>
    <rPh sb="10" eb="12">
      <t>シュルイ</t>
    </rPh>
    <rPh sb="13" eb="15">
      <t>ヒヨウ</t>
    </rPh>
    <rPh sb="16" eb="18">
      <t>ゲンガク</t>
    </rPh>
    <rPh sb="18" eb="20">
      <t>ニンテイ</t>
    </rPh>
    <rPh sb="26" eb="28">
      <t>ゲンメン</t>
    </rPh>
    <rPh sb="29" eb="32">
      <t>カノウセイ</t>
    </rPh>
    <rPh sb="38" eb="39">
      <t>ツタ</t>
    </rPh>
    <rPh sb="42" eb="44">
      <t>セイカツ</t>
    </rPh>
    <rPh sb="44" eb="46">
      <t>ホゴ</t>
    </rPh>
    <rPh sb="47" eb="49">
      <t>リヨウ</t>
    </rPh>
    <rPh sb="56" eb="58">
      <t>シツモン</t>
    </rPh>
    <rPh sb="64" eb="65">
      <t>イモウト</t>
    </rPh>
    <rPh sb="65" eb="67">
      <t>フウフ</t>
    </rPh>
    <rPh sb="68" eb="69">
      <t>ドウ</t>
    </rPh>
    <rPh sb="69" eb="71">
      <t>セタイ</t>
    </rPh>
    <rPh sb="73" eb="74">
      <t>ムズカ</t>
    </rPh>
    <rPh sb="79" eb="80">
      <t>ツタ</t>
    </rPh>
    <rPh sb="83" eb="85">
      <t>ザイタク</t>
    </rPh>
    <rPh sb="110" eb="112">
      <t>リヨウ</t>
    </rPh>
    <rPh sb="115" eb="117">
      <t>フタン</t>
    </rPh>
    <rPh sb="117" eb="119">
      <t>ケイゲン</t>
    </rPh>
    <rPh sb="120" eb="123">
      <t>カノウセイ</t>
    </rPh>
    <rPh sb="134" eb="136">
      <t>ソウダン</t>
    </rPh>
    <rPh sb="140" eb="141">
      <t>ツタ</t>
    </rPh>
    <rPh sb="144" eb="146">
      <t>ゲンザイ</t>
    </rPh>
    <rPh sb="146" eb="149">
      <t>ニュウインチュウ</t>
    </rPh>
    <rPh sb="154" eb="156">
      <t>ビョウイン</t>
    </rPh>
    <rPh sb="161" eb="163">
      <t>ソウダン</t>
    </rPh>
    <rPh sb="168" eb="169">
      <t>ヨ</t>
    </rPh>
    <rPh sb="171" eb="173">
      <t>ジョゲン</t>
    </rPh>
    <phoneticPr fontId="2"/>
  </si>
  <si>
    <t>障害1級。脳梗塞で左まひの夫の介護。理学療法士で週2回リハビリ。ヘルパーでシャワー浴週3回。最近記憶が抜けてきた。本人は食べたものや活動したことなど記録している。暴力的行い、怒りっぽくなった。どう対処したら良いか。認知症は今度、主治医に検査してもらうことになっている。</t>
    <rPh sb="0" eb="2">
      <t>ショウガイ</t>
    </rPh>
    <rPh sb="3" eb="4">
      <t>キュウ</t>
    </rPh>
    <rPh sb="5" eb="8">
      <t>ノウコウソク</t>
    </rPh>
    <phoneticPr fontId="2"/>
  </si>
  <si>
    <t>まずは主治医に検査してもらい、対処してもらう。ご本人が怒りっぽくなったときに、「ちょっとトイレ」とか、少し距離を置き、本人の気持ちが治まり、暴力的行為から逃げるようにする。役者や病院から認知症ケアに対する方法や小冊子があるので、周りの人も理解が必要。認知症の人と家族の会を紹介し、ケアマネと相談して参加も良いと思うと伝えた。自宅内での生活が多いので、リハビリとかデイケアで行うのも距離を置く意味でも有効ではないかと伝える。</t>
    <rPh sb="3" eb="6">
      <t>シュジイ</t>
    </rPh>
    <rPh sb="7" eb="9">
      <t>ケンサ</t>
    </rPh>
    <rPh sb="15" eb="17">
      <t>タイショ</t>
    </rPh>
    <rPh sb="24" eb="26">
      <t>ホンニン</t>
    </rPh>
    <rPh sb="27" eb="28">
      <t>オコ</t>
    </rPh>
    <rPh sb="51" eb="52">
      <t>スコ</t>
    </rPh>
    <rPh sb="53" eb="55">
      <t>キョリ</t>
    </rPh>
    <rPh sb="56" eb="57">
      <t>オ</t>
    </rPh>
    <rPh sb="59" eb="61">
      <t>ホンニン</t>
    </rPh>
    <rPh sb="62" eb="64">
      <t>キモ</t>
    </rPh>
    <rPh sb="66" eb="67">
      <t>オサ</t>
    </rPh>
    <rPh sb="70" eb="73">
      <t>ボウリョクテキ</t>
    </rPh>
    <rPh sb="73" eb="75">
      <t>コウイ</t>
    </rPh>
    <rPh sb="77" eb="78">
      <t>ニ</t>
    </rPh>
    <rPh sb="86" eb="88">
      <t>ヤクシャ</t>
    </rPh>
    <rPh sb="89" eb="91">
      <t>ビョウイン</t>
    </rPh>
    <rPh sb="93" eb="96">
      <t>ニンチショウ</t>
    </rPh>
    <rPh sb="99" eb="100">
      <t>タイ</t>
    </rPh>
    <rPh sb="102" eb="104">
      <t>ホウホウ</t>
    </rPh>
    <rPh sb="105" eb="108">
      <t>ショウサッシ</t>
    </rPh>
    <rPh sb="114" eb="115">
      <t>マワ</t>
    </rPh>
    <rPh sb="117" eb="118">
      <t>ヒト</t>
    </rPh>
    <rPh sb="119" eb="121">
      <t>リカイ</t>
    </rPh>
    <rPh sb="122" eb="124">
      <t>ヒツヨウ</t>
    </rPh>
    <rPh sb="125" eb="128">
      <t>ニンチショウ</t>
    </rPh>
    <rPh sb="129" eb="130">
      <t>ヒト</t>
    </rPh>
    <rPh sb="131" eb="133">
      <t>カゾク</t>
    </rPh>
    <rPh sb="134" eb="135">
      <t>カイ</t>
    </rPh>
    <rPh sb="136" eb="138">
      <t>ショウカイ</t>
    </rPh>
    <rPh sb="145" eb="147">
      <t>ソウダン</t>
    </rPh>
    <rPh sb="149" eb="151">
      <t>サンカ</t>
    </rPh>
    <rPh sb="152" eb="153">
      <t>ヨ</t>
    </rPh>
    <rPh sb="155" eb="156">
      <t>オモ</t>
    </rPh>
    <rPh sb="158" eb="159">
      <t>ツタ</t>
    </rPh>
    <rPh sb="162" eb="164">
      <t>ジタク</t>
    </rPh>
    <rPh sb="164" eb="165">
      <t>ナイ</t>
    </rPh>
    <rPh sb="167" eb="169">
      <t>セイカツ</t>
    </rPh>
    <rPh sb="170" eb="171">
      <t>オオ</t>
    </rPh>
    <rPh sb="186" eb="187">
      <t>オコナ</t>
    </rPh>
    <rPh sb="190" eb="192">
      <t>キョリ</t>
    </rPh>
    <rPh sb="193" eb="194">
      <t>オ</t>
    </rPh>
    <rPh sb="195" eb="197">
      <t>イミ</t>
    </rPh>
    <rPh sb="199" eb="201">
      <t>ユウコウ</t>
    </rPh>
    <rPh sb="207" eb="208">
      <t>ツタ</t>
    </rPh>
    <phoneticPr fontId="2"/>
  </si>
  <si>
    <t>妻、要介護3.ショートスティを利用中に転倒、骨折、入院中。今回2回目の入院。入院が続き、入院費用負担が増えた。認知症も。友人から障害手帳申請できるのでは?と言われた。コロナなので、面会できない。自身もぜんそくや腰痛があり大変。自分の年金は少ないので、妻には長生きをしてほしい。</t>
    <rPh sb="0" eb="1">
      <t>ツマ</t>
    </rPh>
    <rPh sb="2" eb="3">
      <t>ヨウ</t>
    </rPh>
    <rPh sb="3" eb="5">
      <t>カイゴ</t>
    </rPh>
    <rPh sb="15" eb="18">
      <t>リヨウチュウ</t>
    </rPh>
    <rPh sb="19" eb="21">
      <t>テントウ</t>
    </rPh>
    <rPh sb="22" eb="24">
      <t>コッセツ</t>
    </rPh>
    <rPh sb="25" eb="28">
      <t>ニュウインチュウ</t>
    </rPh>
    <rPh sb="29" eb="31">
      <t>コンカイ</t>
    </rPh>
    <rPh sb="32" eb="34">
      <t>カイメ</t>
    </rPh>
    <rPh sb="35" eb="37">
      <t>ニュウイン</t>
    </rPh>
    <rPh sb="38" eb="40">
      <t>ニュウイン</t>
    </rPh>
    <rPh sb="41" eb="42">
      <t>ツヅ</t>
    </rPh>
    <rPh sb="44" eb="46">
      <t>ニュウイン</t>
    </rPh>
    <rPh sb="46" eb="48">
      <t>ヒヨウ</t>
    </rPh>
    <rPh sb="48" eb="50">
      <t>フタン</t>
    </rPh>
    <rPh sb="51" eb="52">
      <t>フ</t>
    </rPh>
    <rPh sb="55" eb="58">
      <t>ニンチショウ</t>
    </rPh>
    <rPh sb="60" eb="62">
      <t>ユウジン</t>
    </rPh>
    <rPh sb="64" eb="66">
      <t>ショウガイ</t>
    </rPh>
    <rPh sb="66" eb="68">
      <t>テチョウ</t>
    </rPh>
    <rPh sb="68" eb="70">
      <t>シンセイ</t>
    </rPh>
    <rPh sb="78" eb="79">
      <t>イ</t>
    </rPh>
    <rPh sb="90" eb="92">
      <t>メンカイ</t>
    </rPh>
    <rPh sb="97" eb="99">
      <t>ジシン</t>
    </rPh>
    <rPh sb="105" eb="107">
      <t>ヨウツウ</t>
    </rPh>
    <rPh sb="110" eb="112">
      <t>タイヘン</t>
    </rPh>
    <rPh sb="113" eb="115">
      <t>ジブン</t>
    </rPh>
    <rPh sb="116" eb="118">
      <t>ネンキン</t>
    </rPh>
    <rPh sb="119" eb="120">
      <t>スク</t>
    </rPh>
    <rPh sb="125" eb="126">
      <t>ツマ</t>
    </rPh>
    <rPh sb="128" eb="130">
      <t>ナガイ</t>
    </rPh>
    <phoneticPr fontId="2"/>
  </si>
  <si>
    <t>入院先のMSWや担当ケアマネに相談することを提案した。</t>
    <rPh sb="0" eb="2">
      <t>ニュウイン</t>
    </rPh>
    <rPh sb="2" eb="3">
      <t>サキ</t>
    </rPh>
    <rPh sb="8" eb="10">
      <t>タントウ</t>
    </rPh>
    <rPh sb="15" eb="17">
      <t>ソウダン</t>
    </rPh>
    <rPh sb="22" eb="24">
      <t>テイアン</t>
    </rPh>
    <phoneticPr fontId="2"/>
  </si>
  <si>
    <t>腰の手術後、父の受け答えがおかしくなった。認知症の疑いがあるが、母は治るものではないからと、病院には行かないと言っているが、大丈夫か。</t>
    <rPh sb="0" eb="1">
      <t>コシ</t>
    </rPh>
    <rPh sb="2" eb="4">
      <t>シュジュツ</t>
    </rPh>
    <rPh sb="4" eb="5">
      <t>ゴ</t>
    </rPh>
    <rPh sb="6" eb="7">
      <t>チチ</t>
    </rPh>
    <rPh sb="8" eb="9">
      <t>ウ</t>
    </rPh>
    <rPh sb="10" eb="11">
      <t>コタ</t>
    </rPh>
    <rPh sb="21" eb="24">
      <t>ニンチショウ</t>
    </rPh>
    <rPh sb="25" eb="26">
      <t>ウタガ</t>
    </rPh>
    <rPh sb="32" eb="33">
      <t>ハハ</t>
    </rPh>
    <rPh sb="34" eb="35">
      <t>ナオ</t>
    </rPh>
    <rPh sb="46" eb="48">
      <t>ビョウイン</t>
    </rPh>
    <rPh sb="50" eb="51">
      <t>イ</t>
    </rPh>
    <rPh sb="55" eb="56">
      <t>イ</t>
    </rPh>
    <rPh sb="62" eb="65">
      <t>ダイジョウブ</t>
    </rPh>
    <phoneticPr fontId="2"/>
  </si>
  <si>
    <t>認知症にも種類があり、直らないらないとはいえないので、まずは受診を。薬で進行を遅らせたり、対処の仕方で、困る症状を減らせることがある、話す。</t>
    <rPh sb="0" eb="3">
      <t>ニンチショウ</t>
    </rPh>
    <rPh sb="5" eb="7">
      <t>シュルイ</t>
    </rPh>
    <rPh sb="11" eb="12">
      <t>ナオ</t>
    </rPh>
    <rPh sb="30" eb="32">
      <t>ジュシン</t>
    </rPh>
    <rPh sb="34" eb="35">
      <t>クスリ</t>
    </rPh>
    <rPh sb="36" eb="38">
      <t>シンコウ</t>
    </rPh>
    <rPh sb="39" eb="40">
      <t>オク</t>
    </rPh>
    <rPh sb="45" eb="47">
      <t>タイショ</t>
    </rPh>
    <rPh sb="48" eb="50">
      <t>シカタ</t>
    </rPh>
    <rPh sb="52" eb="53">
      <t>コマ</t>
    </rPh>
    <rPh sb="54" eb="56">
      <t>ショウジョウ</t>
    </rPh>
    <rPh sb="57" eb="58">
      <t>ヘ</t>
    </rPh>
    <rPh sb="67" eb="68">
      <t>ハナ</t>
    </rPh>
    <phoneticPr fontId="2"/>
  </si>
  <si>
    <t>父の財産を巡り、兄嫁が父に遺言書を書かせようとしている。父と話したいが、兄嫁が許さない。デイサービスとショートを利用しているが、施設に電話しても兄嫁がキーパーソンでつないでもらえない。弁護士に相談したら「それはおかしい」と言われたが、どこで相談したらよいか。今後父を引き取りたいがどうしたら良いか。介護保険サービスはどうしたたら利用できるか？</t>
    <rPh sb="0" eb="1">
      <t>チチ</t>
    </rPh>
    <rPh sb="2" eb="4">
      <t>ザイサン</t>
    </rPh>
    <rPh sb="5" eb="6">
      <t>メグ</t>
    </rPh>
    <rPh sb="8" eb="10">
      <t>アニヨメ</t>
    </rPh>
    <rPh sb="11" eb="12">
      <t>チチ</t>
    </rPh>
    <rPh sb="13" eb="16">
      <t>ユイゴンショ</t>
    </rPh>
    <rPh sb="17" eb="18">
      <t>カ</t>
    </rPh>
    <rPh sb="28" eb="29">
      <t>チチ</t>
    </rPh>
    <rPh sb="30" eb="31">
      <t>ハナ</t>
    </rPh>
    <rPh sb="36" eb="38">
      <t>アニヨメ</t>
    </rPh>
    <rPh sb="39" eb="40">
      <t>ユル</t>
    </rPh>
    <rPh sb="56" eb="58">
      <t>リヨウ</t>
    </rPh>
    <rPh sb="64" eb="66">
      <t>シセツ</t>
    </rPh>
    <rPh sb="67" eb="69">
      <t>デンワ</t>
    </rPh>
    <rPh sb="72" eb="74">
      <t>アニヨメ</t>
    </rPh>
    <rPh sb="92" eb="95">
      <t>ベンゴシ</t>
    </rPh>
    <rPh sb="96" eb="98">
      <t>ソウダン</t>
    </rPh>
    <rPh sb="111" eb="112">
      <t>イ</t>
    </rPh>
    <rPh sb="120" eb="122">
      <t>ソウダン</t>
    </rPh>
    <rPh sb="129" eb="131">
      <t>コンゴ</t>
    </rPh>
    <rPh sb="131" eb="132">
      <t>チチ</t>
    </rPh>
    <rPh sb="133" eb="134">
      <t>ヒ</t>
    </rPh>
    <rPh sb="135" eb="136">
      <t>ト</t>
    </rPh>
    <rPh sb="145" eb="146">
      <t>ヨ</t>
    </rPh>
    <rPh sb="149" eb="151">
      <t>カイゴ</t>
    </rPh>
    <rPh sb="151" eb="153">
      <t>ホケン</t>
    </rPh>
    <rPh sb="164" eb="166">
      <t>リヨウ</t>
    </rPh>
    <phoneticPr fontId="2"/>
  </si>
  <si>
    <t>介護施設への苦情・要望等は施設のある市役所・介護課に相談を。遺言等の県は、弁護士介入になるのでは。介護保険の利用は転居先の地域包括支援センター等に相談を。病院も転院をお勧めする。</t>
    <rPh sb="0" eb="4">
      <t>カイゴシセツ</t>
    </rPh>
    <rPh sb="6" eb="8">
      <t>クジョウ</t>
    </rPh>
    <rPh sb="9" eb="11">
      <t>ヨウボウ</t>
    </rPh>
    <rPh sb="11" eb="12">
      <t>トウ</t>
    </rPh>
    <rPh sb="13" eb="15">
      <t>シセツ</t>
    </rPh>
    <rPh sb="18" eb="21">
      <t>シヤクショ</t>
    </rPh>
    <rPh sb="22" eb="24">
      <t>カイゴ</t>
    </rPh>
    <rPh sb="24" eb="25">
      <t>カ</t>
    </rPh>
    <rPh sb="26" eb="28">
      <t>ソウダン</t>
    </rPh>
    <rPh sb="30" eb="32">
      <t>ユイゴン</t>
    </rPh>
    <rPh sb="32" eb="33">
      <t>トウ</t>
    </rPh>
    <rPh sb="34" eb="35">
      <t>ケン</t>
    </rPh>
    <rPh sb="37" eb="40">
      <t>ベンゴシ</t>
    </rPh>
    <rPh sb="40" eb="42">
      <t>カイニュウ</t>
    </rPh>
    <rPh sb="49" eb="51">
      <t>カイゴ</t>
    </rPh>
    <rPh sb="51" eb="53">
      <t>ホケン</t>
    </rPh>
    <rPh sb="54" eb="56">
      <t>リヨウ</t>
    </rPh>
    <rPh sb="57" eb="60">
      <t>テンキョサキ</t>
    </rPh>
    <rPh sb="61" eb="65">
      <t>チイキホウカツ</t>
    </rPh>
    <rPh sb="65" eb="67">
      <t>シエン</t>
    </rPh>
    <rPh sb="71" eb="72">
      <t>トウ</t>
    </rPh>
    <rPh sb="73" eb="75">
      <t>ソウダン</t>
    </rPh>
    <rPh sb="77" eb="79">
      <t>ビョウイン</t>
    </rPh>
    <rPh sb="80" eb="82">
      <t>テンイン</t>
    </rPh>
    <rPh sb="84" eb="85">
      <t>スス</t>
    </rPh>
    <phoneticPr fontId="2"/>
  </si>
  <si>
    <t>今年転倒がが多くなり、介護1に。入浴が不安で、デイの入浴サービス利用するが、湯も替えずに7人もの人が順番に入る。洗うのは背中のみで、サービスを断った。一般的にこんなものなのか。自宅で入浴介助をしてもらう方法があるか。</t>
    <rPh sb="0" eb="2">
      <t>コトシ</t>
    </rPh>
    <rPh sb="2" eb="4">
      <t>テントウ</t>
    </rPh>
    <rPh sb="6" eb="7">
      <t>オオ</t>
    </rPh>
    <rPh sb="11" eb="13">
      <t>カイゴ</t>
    </rPh>
    <rPh sb="16" eb="18">
      <t>ニュウヨク</t>
    </rPh>
    <rPh sb="19" eb="21">
      <t>フアン</t>
    </rPh>
    <rPh sb="26" eb="28">
      <t>ニュウヨク</t>
    </rPh>
    <rPh sb="32" eb="34">
      <t>リヨウ</t>
    </rPh>
    <rPh sb="38" eb="39">
      <t>ユ</t>
    </rPh>
    <rPh sb="40" eb="41">
      <t>カ</t>
    </rPh>
    <rPh sb="45" eb="46">
      <t>ニン</t>
    </rPh>
    <rPh sb="48" eb="49">
      <t>ヒト</t>
    </rPh>
    <rPh sb="50" eb="52">
      <t>ジュンバン</t>
    </rPh>
    <rPh sb="53" eb="54">
      <t>ハイ</t>
    </rPh>
    <rPh sb="56" eb="57">
      <t>アラ</t>
    </rPh>
    <rPh sb="60" eb="62">
      <t>セナカ</t>
    </rPh>
    <rPh sb="71" eb="72">
      <t>コトワ</t>
    </rPh>
    <rPh sb="75" eb="78">
      <t>イッパンテキ</t>
    </rPh>
    <rPh sb="88" eb="90">
      <t>ジタク</t>
    </rPh>
    <rPh sb="91" eb="93">
      <t>ニュウヨク</t>
    </rPh>
    <rPh sb="93" eb="95">
      <t>カイジョ</t>
    </rPh>
    <rPh sb="101" eb="103">
      <t>ホウホウ</t>
    </rPh>
    <phoneticPr fontId="2"/>
  </si>
  <si>
    <t>サービス利用の際、自身でできることはやってください、ということはよくある、身体機能の向上を考えている。デイの施設を検討してみるのも一つ。ケアマネさんはよく対応されているようなので、相談を。</t>
    <rPh sb="4" eb="6">
      <t>リヨウ</t>
    </rPh>
    <rPh sb="7" eb="8">
      <t>サイ</t>
    </rPh>
    <rPh sb="9" eb="11">
      <t>ジシン</t>
    </rPh>
    <rPh sb="37" eb="39">
      <t>シンタイ</t>
    </rPh>
    <rPh sb="39" eb="41">
      <t>キノウ</t>
    </rPh>
    <rPh sb="42" eb="44">
      <t>コウジョウ</t>
    </rPh>
    <rPh sb="45" eb="46">
      <t>カンガ</t>
    </rPh>
    <rPh sb="54" eb="56">
      <t>シセツ</t>
    </rPh>
    <rPh sb="57" eb="59">
      <t>ケントウ</t>
    </rPh>
    <rPh sb="65" eb="66">
      <t>ヒト</t>
    </rPh>
    <rPh sb="77" eb="79">
      <t>タイオウ</t>
    </rPh>
    <rPh sb="90" eb="92">
      <t>ソウダン</t>
    </rPh>
    <phoneticPr fontId="2"/>
  </si>
  <si>
    <t>元夫の母、認知症があり、3年前に診断後中断。短期記憶障害、口が達者で1時間おきに電話が入ることも。通販購入忘れたり、人の話を聞いてくれない。5年間入浴してなく、最近は弁があちこちに付いている。食べ物はあるだけ食べてしまう。デイケア利用、本人が拒否し終了。日中独居状態なので、離婚しているが相談者が毎日訪問しているが、もう限界。塩切を検討したい。</t>
    <rPh sb="0" eb="1">
      <t>モト</t>
    </rPh>
    <rPh sb="1" eb="2">
      <t>オット</t>
    </rPh>
    <rPh sb="3" eb="4">
      <t>ハハ</t>
    </rPh>
    <rPh sb="5" eb="8">
      <t>ニンチショウ</t>
    </rPh>
    <rPh sb="13" eb="15">
      <t>ネンマエ</t>
    </rPh>
    <rPh sb="16" eb="19">
      <t>シンダンゴ</t>
    </rPh>
    <rPh sb="19" eb="21">
      <t>チュウダン</t>
    </rPh>
    <rPh sb="22" eb="24">
      <t>タンキ</t>
    </rPh>
    <rPh sb="24" eb="26">
      <t>キオク</t>
    </rPh>
    <rPh sb="26" eb="28">
      <t>ショウガイ</t>
    </rPh>
    <rPh sb="29" eb="30">
      <t>クチ</t>
    </rPh>
    <rPh sb="31" eb="33">
      <t>タッシャ</t>
    </rPh>
    <rPh sb="35" eb="37">
      <t>ジカン</t>
    </rPh>
    <rPh sb="40" eb="42">
      <t>デンワ</t>
    </rPh>
    <rPh sb="43" eb="44">
      <t>ハイ</t>
    </rPh>
    <rPh sb="49" eb="51">
      <t>ツウハン</t>
    </rPh>
    <rPh sb="51" eb="53">
      <t>コウニュウ</t>
    </rPh>
    <rPh sb="53" eb="54">
      <t>ワス</t>
    </rPh>
    <rPh sb="58" eb="59">
      <t>ヒト</t>
    </rPh>
    <rPh sb="60" eb="61">
      <t>ハナシ</t>
    </rPh>
    <rPh sb="62" eb="63">
      <t>キ</t>
    </rPh>
    <rPh sb="71" eb="73">
      <t>ネンカン</t>
    </rPh>
    <rPh sb="73" eb="75">
      <t>ニュウヨク</t>
    </rPh>
    <rPh sb="80" eb="82">
      <t>サイキン</t>
    </rPh>
    <rPh sb="83" eb="84">
      <t>ベン</t>
    </rPh>
    <rPh sb="90" eb="91">
      <t>ツ</t>
    </rPh>
    <rPh sb="96" eb="97">
      <t>タ</t>
    </rPh>
    <rPh sb="98" eb="99">
      <t>モノ</t>
    </rPh>
    <rPh sb="104" eb="105">
      <t>タ</t>
    </rPh>
    <rPh sb="115" eb="117">
      <t>リヨウ</t>
    </rPh>
    <rPh sb="118" eb="120">
      <t>ホンニン</t>
    </rPh>
    <rPh sb="121" eb="123">
      <t>キョヒ</t>
    </rPh>
    <rPh sb="124" eb="126">
      <t>シュウリョウ</t>
    </rPh>
    <rPh sb="127" eb="129">
      <t>ニッチュウ</t>
    </rPh>
    <rPh sb="129" eb="131">
      <t>ドッキョ</t>
    </rPh>
    <rPh sb="131" eb="133">
      <t>ジョウタイ</t>
    </rPh>
    <rPh sb="137" eb="139">
      <t>リコン</t>
    </rPh>
    <rPh sb="144" eb="147">
      <t>ソウダンシャ</t>
    </rPh>
    <rPh sb="148" eb="150">
      <t>マイニチ</t>
    </rPh>
    <rPh sb="150" eb="152">
      <t>ホウモン</t>
    </rPh>
    <rPh sb="160" eb="162">
      <t>ゲンカイ</t>
    </rPh>
    <rPh sb="163" eb="164">
      <t>シオ</t>
    </rPh>
    <rPh sb="164" eb="165">
      <t>セツ</t>
    </rPh>
    <rPh sb="166" eb="168">
      <t>ケントウ</t>
    </rPh>
    <phoneticPr fontId="2"/>
  </si>
  <si>
    <t>3日前の腰痛で動けない状態になっており、早めに医療の介入検討を。地域包括支援センターに相談し、訪問等の相談を。近くのケアプラザに行ってみますと。認定を確認し施設照会の相談を。</t>
    <rPh sb="1" eb="3">
      <t>ニチマエ</t>
    </rPh>
    <rPh sb="4" eb="6">
      <t>ヨウツウ</t>
    </rPh>
    <rPh sb="7" eb="8">
      <t>ウゴ</t>
    </rPh>
    <rPh sb="11" eb="13">
      <t>ジョウタイ</t>
    </rPh>
    <rPh sb="20" eb="21">
      <t>ハヤ</t>
    </rPh>
    <rPh sb="23" eb="25">
      <t>イリョウ</t>
    </rPh>
    <rPh sb="26" eb="28">
      <t>カイニュウ</t>
    </rPh>
    <rPh sb="28" eb="30">
      <t>ケントウ</t>
    </rPh>
    <rPh sb="32" eb="36">
      <t>チイキホウカツ</t>
    </rPh>
    <rPh sb="36" eb="38">
      <t>シエン</t>
    </rPh>
    <rPh sb="43" eb="45">
      <t>ソウダン</t>
    </rPh>
    <rPh sb="47" eb="49">
      <t>ホウモン</t>
    </rPh>
    <rPh sb="49" eb="50">
      <t>トウ</t>
    </rPh>
    <rPh sb="51" eb="53">
      <t>ソウダン</t>
    </rPh>
    <rPh sb="55" eb="56">
      <t>チカ</t>
    </rPh>
    <rPh sb="64" eb="65">
      <t>イ</t>
    </rPh>
    <rPh sb="72" eb="74">
      <t>ニンテイ</t>
    </rPh>
    <rPh sb="75" eb="77">
      <t>カクニン</t>
    </rPh>
    <rPh sb="78" eb="80">
      <t>シセツ</t>
    </rPh>
    <rPh sb="80" eb="82">
      <t>ショウカイ</t>
    </rPh>
    <rPh sb="83" eb="85">
      <t>ソウダン</t>
    </rPh>
    <phoneticPr fontId="2"/>
  </si>
  <si>
    <t>目が見えない。死にたいと思うが、今の政治では自分の命を自分で決められない。安楽死したい。政治は元気な人しか対象にしていない、憲法がまもられていない・・戦争体験や今の政府への不満等話す。</t>
    <rPh sb="0" eb="1">
      <t>メ</t>
    </rPh>
    <rPh sb="2" eb="3">
      <t>ミ</t>
    </rPh>
    <rPh sb="7" eb="8">
      <t>シ</t>
    </rPh>
    <rPh sb="12" eb="13">
      <t>オモ</t>
    </rPh>
    <rPh sb="16" eb="17">
      <t>イマ</t>
    </rPh>
    <rPh sb="18" eb="20">
      <t>セイジ</t>
    </rPh>
    <rPh sb="22" eb="24">
      <t>ジブン</t>
    </rPh>
    <rPh sb="25" eb="26">
      <t>イノチ</t>
    </rPh>
    <rPh sb="27" eb="29">
      <t>ジブン</t>
    </rPh>
    <rPh sb="30" eb="31">
      <t>キ</t>
    </rPh>
    <rPh sb="37" eb="40">
      <t>アンラクシ</t>
    </rPh>
    <rPh sb="44" eb="46">
      <t>セイジ</t>
    </rPh>
    <rPh sb="47" eb="49">
      <t>ゲンキ</t>
    </rPh>
    <rPh sb="50" eb="51">
      <t>ヒト</t>
    </rPh>
    <rPh sb="53" eb="55">
      <t>タイショウ</t>
    </rPh>
    <rPh sb="62" eb="64">
      <t>ケンポウ</t>
    </rPh>
    <rPh sb="75" eb="77">
      <t>センソウ</t>
    </rPh>
    <rPh sb="77" eb="79">
      <t>タイケン</t>
    </rPh>
    <rPh sb="80" eb="81">
      <t>イマ</t>
    </rPh>
    <rPh sb="82" eb="84">
      <t>セイフ</t>
    </rPh>
    <rPh sb="86" eb="88">
      <t>フマン</t>
    </rPh>
    <rPh sb="88" eb="89">
      <t>トウ</t>
    </rPh>
    <rPh sb="89" eb="90">
      <t>ハナ</t>
    </rPh>
    <phoneticPr fontId="2"/>
  </si>
  <si>
    <t>傾聴、思いを受け止め、共有することを伝える。</t>
    <rPh sb="0" eb="2">
      <t>ケイチョウ</t>
    </rPh>
    <rPh sb="3" eb="4">
      <t>オモ</t>
    </rPh>
    <rPh sb="6" eb="7">
      <t>ウ</t>
    </rPh>
    <rPh sb="8" eb="9">
      <t>ト</t>
    </rPh>
    <rPh sb="11" eb="13">
      <t>キョウユウ</t>
    </rPh>
    <rPh sb="18" eb="19">
      <t>ツタ</t>
    </rPh>
    <phoneticPr fontId="2"/>
  </si>
  <si>
    <t>独居、今は何とか自分でやっているが、認知症の心配がでてきた、今後認知症にｎあったらどうしたら良いか。自分は最後まで自宅で頑張りたい。どこに相談すれば良いか？</t>
    <rPh sb="0" eb="2">
      <t>ドッキョ</t>
    </rPh>
    <rPh sb="3" eb="4">
      <t>イマ</t>
    </rPh>
    <rPh sb="5" eb="6">
      <t>ナン</t>
    </rPh>
    <rPh sb="8" eb="10">
      <t>ジブン</t>
    </rPh>
    <rPh sb="18" eb="21">
      <t>ニンチショウ</t>
    </rPh>
    <rPh sb="22" eb="24">
      <t>シンパイ</t>
    </rPh>
    <rPh sb="30" eb="32">
      <t>コンゴ</t>
    </rPh>
    <rPh sb="32" eb="35">
      <t>ニンチショウ</t>
    </rPh>
    <rPh sb="46" eb="47">
      <t>ヨ</t>
    </rPh>
    <rPh sb="50" eb="52">
      <t>ジブン</t>
    </rPh>
    <rPh sb="53" eb="55">
      <t>サイゴ</t>
    </rPh>
    <rPh sb="57" eb="59">
      <t>ジタク</t>
    </rPh>
    <rPh sb="60" eb="62">
      <t>ガンバ</t>
    </rPh>
    <rPh sb="69" eb="71">
      <t>ソウダン</t>
    </rPh>
    <rPh sb="74" eb="75">
      <t>ヨ</t>
    </rPh>
    <phoneticPr fontId="2"/>
  </si>
  <si>
    <t>かかりつけ医に相談、地域包括センターに相談を（たまに連絡あるよう）。</t>
    <rPh sb="5" eb="6">
      <t>イ</t>
    </rPh>
    <rPh sb="7" eb="9">
      <t>ソウダン</t>
    </rPh>
    <rPh sb="10" eb="14">
      <t>チイキホウカツ</t>
    </rPh>
    <rPh sb="19" eb="21">
      <t>ソウダン</t>
    </rPh>
    <rPh sb="26" eb="28">
      <t>レンラク</t>
    </rPh>
    <phoneticPr fontId="2"/>
  </si>
  <si>
    <t>96歳認知症母と2人暮らし。夏、体調を崩し母を施設入所させた。面会に行くと「帰りたい」と言われ、母を捨てたようでつらい。</t>
    <rPh sb="2" eb="3">
      <t>サイ</t>
    </rPh>
    <rPh sb="3" eb="6">
      <t>ニンチショウ</t>
    </rPh>
    <rPh sb="6" eb="7">
      <t>ハハ</t>
    </rPh>
    <rPh sb="9" eb="10">
      <t>ニン</t>
    </rPh>
    <rPh sb="10" eb="11">
      <t>ク</t>
    </rPh>
    <rPh sb="14" eb="15">
      <t>ナツ</t>
    </rPh>
    <rPh sb="16" eb="18">
      <t>タイチョウ</t>
    </rPh>
    <rPh sb="19" eb="20">
      <t>クズ</t>
    </rPh>
    <rPh sb="21" eb="22">
      <t>ハハ</t>
    </rPh>
    <rPh sb="23" eb="25">
      <t>シセツ</t>
    </rPh>
    <rPh sb="25" eb="27">
      <t>ニュウショ</t>
    </rPh>
    <rPh sb="31" eb="33">
      <t>メンカイ</t>
    </rPh>
    <rPh sb="34" eb="35">
      <t>イ</t>
    </rPh>
    <rPh sb="38" eb="39">
      <t>カエ</t>
    </rPh>
    <rPh sb="44" eb="45">
      <t>イ</t>
    </rPh>
    <rPh sb="48" eb="49">
      <t>ハハ</t>
    </rPh>
    <rPh sb="50" eb="51">
      <t>ス</t>
    </rPh>
    <phoneticPr fontId="2"/>
  </si>
  <si>
    <t>まずは、ご自身の体調を安定させることが大事。施設入所は間違いではないことを伝える。施設のスタッフやケアマネにつらい気持ちを伝え、母親が安心できるような声かけをしてもらうことを提案する。</t>
    <rPh sb="5" eb="7">
      <t>ジシン</t>
    </rPh>
    <rPh sb="8" eb="10">
      <t>タイチョウ</t>
    </rPh>
    <rPh sb="11" eb="13">
      <t>アンテイ</t>
    </rPh>
    <rPh sb="19" eb="21">
      <t>ダイジ</t>
    </rPh>
    <rPh sb="22" eb="24">
      <t>シセツ</t>
    </rPh>
    <rPh sb="24" eb="26">
      <t>ニュウショ</t>
    </rPh>
    <rPh sb="27" eb="29">
      <t>マチガ</t>
    </rPh>
    <rPh sb="37" eb="38">
      <t>ツタ</t>
    </rPh>
    <rPh sb="41" eb="43">
      <t>シセツ</t>
    </rPh>
    <rPh sb="57" eb="59">
      <t>キモ</t>
    </rPh>
    <rPh sb="61" eb="62">
      <t>ツタ</t>
    </rPh>
    <rPh sb="64" eb="66">
      <t>ハハオヤ</t>
    </rPh>
    <rPh sb="67" eb="69">
      <t>アンシン</t>
    </rPh>
    <rPh sb="75" eb="76">
      <t>コエ</t>
    </rPh>
    <rPh sb="87" eb="89">
      <t>テイアン</t>
    </rPh>
    <phoneticPr fontId="2"/>
  </si>
  <si>
    <t>妻。介護4で認知症・パーキンソン症の診断あるが難病申請していない。一度申請考えたが、手続きが複雑でやめた。</t>
    <rPh sb="0" eb="1">
      <t>ツマ</t>
    </rPh>
    <rPh sb="23" eb="25">
      <t>ナンビョウ</t>
    </rPh>
    <rPh sb="25" eb="27">
      <t>シンセイ</t>
    </rPh>
    <rPh sb="33" eb="35">
      <t>イチド</t>
    </rPh>
    <rPh sb="35" eb="37">
      <t>シンセイ</t>
    </rPh>
    <rPh sb="37" eb="38">
      <t>カンガ</t>
    </rPh>
    <rPh sb="42" eb="44">
      <t>テツヅ</t>
    </rPh>
    <rPh sb="46" eb="48">
      <t>フクザツ</t>
    </rPh>
    <phoneticPr fontId="2"/>
  </si>
  <si>
    <t>医療機関に、同じ内容を再度相談することを提案する。</t>
    <rPh sb="0" eb="2">
      <t>イリョウ</t>
    </rPh>
    <rPh sb="2" eb="4">
      <t>キカン</t>
    </rPh>
    <rPh sb="6" eb="7">
      <t>オナ</t>
    </rPh>
    <rPh sb="8" eb="10">
      <t>ナイヨウ</t>
    </rPh>
    <rPh sb="11" eb="13">
      <t>サイド</t>
    </rPh>
    <rPh sb="13" eb="15">
      <t>ソウダン</t>
    </rPh>
    <rPh sb="20" eb="22">
      <t>テイアン</t>
    </rPh>
    <phoneticPr fontId="2"/>
  </si>
  <si>
    <t>京都の両親、2人オムツしている状態がだが、ホームも考えたいが、経済的に同居の方向。夫も賛同してくれている。</t>
    <rPh sb="0" eb="2">
      <t>キョウト</t>
    </rPh>
    <rPh sb="3" eb="5">
      <t>リョウシン</t>
    </rPh>
    <rPh sb="7" eb="8">
      <t>ニン</t>
    </rPh>
    <rPh sb="15" eb="17">
      <t>ジョウタイ</t>
    </rPh>
    <rPh sb="25" eb="26">
      <t>カンガ</t>
    </rPh>
    <rPh sb="31" eb="34">
      <t>ケイザイテキ</t>
    </rPh>
    <rPh sb="35" eb="37">
      <t>ドウキョ</t>
    </rPh>
    <rPh sb="38" eb="40">
      <t>ホウコウ</t>
    </rPh>
    <rPh sb="41" eb="42">
      <t>オット</t>
    </rPh>
    <rPh sb="43" eb="45">
      <t>サンドウ</t>
    </rPh>
    <phoneticPr fontId="2"/>
  </si>
  <si>
    <t>遠距離介護は経済的に無理、同居しかないと結論が出ているし、夫婦で十分話し合いができている。相談して良かったと言われる。</t>
    <phoneticPr fontId="2"/>
  </si>
  <si>
    <t>兄夫婦と暮らしていた母が9月から一人暮らし。相談者の家から20分、毎朝電話し食事を持って行く。掃除・食事以外サービス利用拒否。兄嫁、「勝手にやってることでしょ。」介護の大変さ理解してくれない。全て否定されているみたいで悔しい。すごく疲れた、元気がなくなる。</t>
    <rPh sb="0" eb="3">
      <t>アニフウフ</t>
    </rPh>
    <rPh sb="4" eb="5">
      <t>ク</t>
    </rPh>
    <rPh sb="10" eb="11">
      <t>ハハ</t>
    </rPh>
    <rPh sb="13" eb="14">
      <t>ツキ</t>
    </rPh>
    <rPh sb="16" eb="19">
      <t>ヒトリグ</t>
    </rPh>
    <rPh sb="22" eb="25">
      <t>ソウダンシャ</t>
    </rPh>
    <rPh sb="26" eb="27">
      <t>イエ</t>
    </rPh>
    <rPh sb="31" eb="32">
      <t>フン</t>
    </rPh>
    <rPh sb="33" eb="35">
      <t>マイアサ</t>
    </rPh>
    <rPh sb="35" eb="37">
      <t>デンワ</t>
    </rPh>
    <rPh sb="38" eb="40">
      <t>ショクジ</t>
    </rPh>
    <rPh sb="41" eb="42">
      <t>モ</t>
    </rPh>
    <rPh sb="44" eb="45">
      <t>イ</t>
    </rPh>
    <rPh sb="47" eb="49">
      <t>ソウジ</t>
    </rPh>
    <rPh sb="50" eb="52">
      <t>ショクジ</t>
    </rPh>
    <rPh sb="52" eb="54">
      <t>イガイ</t>
    </rPh>
    <rPh sb="58" eb="60">
      <t>リヨウ</t>
    </rPh>
    <rPh sb="60" eb="62">
      <t>キョヒ</t>
    </rPh>
    <rPh sb="63" eb="65">
      <t>アニヨメ</t>
    </rPh>
    <rPh sb="67" eb="69">
      <t>カッテ</t>
    </rPh>
    <rPh sb="81" eb="83">
      <t>カイゴ</t>
    </rPh>
    <rPh sb="84" eb="86">
      <t>タイヘン</t>
    </rPh>
    <rPh sb="87" eb="89">
      <t>リカイ</t>
    </rPh>
    <rPh sb="96" eb="97">
      <t>スベ</t>
    </rPh>
    <rPh sb="98" eb="100">
      <t>ヒテイ</t>
    </rPh>
    <rPh sb="109" eb="110">
      <t>クヤ</t>
    </rPh>
    <rPh sb="116" eb="117">
      <t>ツカ</t>
    </rPh>
    <rPh sb="120" eb="122">
      <t>ゲンキ</t>
    </rPh>
    <phoneticPr fontId="2"/>
  </si>
  <si>
    <t>介護の大変さ辛さは介護をしていない人にはわからないが、わかり合える仲間、愚痴を言える相手が必要、自身のケアも考え、次はケアマネにも相談を。</t>
    <rPh sb="0" eb="2">
      <t>カイゴ</t>
    </rPh>
    <rPh sb="3" eb="5">
      <t>タイヘン</t>
    </rPh>
    <rPh sb="6" eb="7">
      <t>ツラ</t>
    </rPh>
    <rPh sb="9" eb="11">
      <t>カイゴ</t>
    </rPh>
    <rPh sb="17" eb="18">
      <t>ヒト</t>
    </rPh>
    <rPh sb="30" eb="31">
      <t>ア</t>
    </rPh>
    <rPh sb="33" eb="35">
      <t>ナカマ</t>
    </rPh>
    <rPh sb="36" eb="38">
      <t>グチ</t>
    </rPh>
    <rPh sb="39" eb="40">
      <t>イ</t>
    </rPh>
    <rPh sb="42" eb="44">
      <t>アイテ</t>
    </rPh>
    <rPh sb="45" eb="47">
      <t>ヒツヨウ</t>
    </rPh>
    <rPh sb="48" eb="50">
      <t>ジシン</t>
    </rPh>
    <rPh sb="54" eb="55">
      <t>カンガ</t>
    </rPh>
    <rPh sb="57" eb="58">
      <t>ツギ</t>
    </rPh>
    <rPh sb="65" eb="67">
      <t>ソウダン</t>
    </rPh>
    <phoneticPr fontId="2"/>
  </si>
  <si>
    <t>バリヤフリー、マンショントイレの段差、配管もあるがをリフォームできるか。</t>
    <rPh sb="16" eb="18">
      <t>ダンサ</t>
    </rPh>
    <rPh sb="19" eb="21">
      <t>ハイカン</t>
    </rPh>
    <phoneticPr fontId="2"/>
  </si>
  <si>
    <t>制度の説明、事前申請に注意を。役所の介護保険窓口へ。</t>
    <rPh sb="0" eb="2">
      <t>セイド</t>
    </rPh>
    <rPh sb="3" eb="5">
      <t>セツメイ</t>
    </rPh>
    <rPh sb="6" eb="8">
      <t>ジゼン</t>
    </rPh>
    <rPh sb="8" eb="10">
      <t>シンセイ</t>
    </rPh>
    <rPh sb="11" eb="13">
      <t>チュウイ</t>
    </rPh>
    <rPh sb="15" eb="17">
      <t>ヤクショ</t>
    </rPh>
    <rPh sb="18" eb="20">
      <t>カイゴ</t>
    </rPh>
    <rPh sb="20" eb="22">
      <t>ホケン</t>
    </rPh>
    <rPh sb="22" eb="24">
      <t>マドグチ</t>
    </rPh>
    <phoneticPr fontId="2"/>
  </si>
  <si>
    <t>横浜市青葉区</t>
    <rPh sb="0" eb="3">
      <t>ヨコハマシ</t>
    </rPh>
    <rPh sb="3" eb="6">
      <t>アオバク</t>
    </rPh>
    <phoneticPr fontId="2"/>
  </si>
  <si>
    <t>90代母の介護、屋内自立。デイサービスなど嫌がり「家にいたい」と言い張りる。3年ぶりのショートステイ利用も大げんか。息抜きができない。何とか利用させるにはどうすれば良いか。</t>
    <rPh sb="2" eb="3">
      <t>ダイ</t>
    </rPh>
    <rPh sb="3" eb="4">
      <t>ハハ</t>
    </rPh>
    <rPh sb="5" eb="7">
      <t>カイゴ</t>
    </rPh>
    <rPh sb="8" eb="10">
      <t>オクナイ</t>
    </rPh>
    <rPh sb="10" eb="12">
      <t>ジリツ</t>
    </rPh>
    <rPh sb="21" eb="22">
      <t>イヤ</t>
    </rPh>
    <rPh sb="25" eb="26">
      <t>イエ</t>
    </rPh>
    <rPh sb="32" eb="33">
      <t>イ</t>
    </rPh>
    <rPh sb="34" eb="35">
      <t>ハ</t>
    </rPh>
    <rPh sb="39" eb="40">
      <t>ネン</t>
    </rPh>
    <rPh sb="50" eb="52">
      <t>リヨウ</t>
    </rPh>
    <rPh sb="53" eb="54">
      <t>オオ</t>
    </rPh>
    <rPh sb="58" eb="60">
      <t>イキヌ</t>
    </rPh>
    <rPh sb="67" eb="68">
      <t>ナン</t>
    </rPh>
    <rPh sb="70" eb="72">
      <t>リヨウ</t>
    </rPh>
    <rPh sb="82" eb="83">
      <t>ヨ</t>
    </rPh>
    <phoneticPr fontId="2"/>
  </si>
  <si>
    <t>ショートステイ利用は大変な進歩。根気強く利用の説得し、本当に必要な際は喧嘩してでも利用の必要。屋内自立であれば、短時間相談者が出かけても良いのでは、と伝える。</t>
    <rPh sb="7" eb="9">
      <t>リヨウ</t>
    </rPh>
    <rPh sb="10" eb="12">
      <t>タイヘン</t>
    </rPh>
    <rPh sb="13" eb="15">
      <t>シンポ</t>
    </rPh>
    <rPh sb="16" eb="18">
      <t>コンキ</t>
    </rPh>
    <rPh sb="18" eb="19">
      <t>ツヨ</t>
    </rPh>
    <rPh sb="20" eb="22">
      <t>リヨウ</t>
    </rPh>
    <rPh sb="23" eb="25">
      <t>セットク</t>
    </rPh>
    <rPh sb="27" eb="29">
      <t>ホントウ</t>
    </rPh>
    <rPh sb="30" eb="32">
      <t>ヒツヨウ</t>
    </rPh>
    <rPh sb="33" eb="34">
      <t>サイ</t>
    </rPh>
    <rPh sb="35" eb="37">
      <t>ケンカ</t>
    </rPh>
    <rPh sb="41" eb="43">
      <t>リヨウ</t>
    </rPh>
    <rPh sb="44" eb="46">
      <t>ヒツヨウ</t>
    </rPh>
    <rPh sb="47" eb="49">
      <t>オクナイ</t>
    </rPh>
    <rPh sb="49" eb="51">
      <t>ジリツ</t>
    </rPh>
    <rPh sb="56" eb="59">
      <t>タンジカン</t>
    </rPh>
    <rPh sb="59" eb="62">
      <t>ソウダンシャ</t>
    </rPh>
    <rPh sb="63" eb="64">
      <t>デ</t>
    </rPh>
    <rPh sb="68" eb="69">
      <t>ヨ</t>
    </rPh>
    <rPh sb="75" eb="76">
      <t>ツタ</t>
    </rPh>
    <phoneticPr fontId="2"/>
  </si>
  <si>
    <t>遠方に70代母と80代父が在住。この両親に虐待されて育った。今思えば両親ともに精神障害があったと思う。35年前に家出をする前に、両親を医療につなげたいと思い保健師に訪問してもらったが「何も問題ない」と言われた。以来、両親との交流はなかったが、最近、近隣の警察署に相談者を誹謗中傷し、実家に連れ戻してほしい旨の手紙が両親から届いた。警察からは相談者が同居して両親の面倒を見るべきだ、と脅しのような口調で言われた。できるだけ両親と関わりたくないのだが、警察の言うとおりにしないといけないのだろうか.</t>
    <rPh sb="0" eb="2">
      <t>エンポウ</t>
    </rPh>
    <rPh sb="5" eb="6">
      <t>ダイ</t>
    </rPh>
    <rPh sb="6" eb="7">
      <t>ハハ</t>
    </rPh>
    <rPh sb="10" eb="11">
      <t>ダイ</t>
    </rPh>
    <rPh sb="11" eb="12">
      <t>チチ</t>
    </rPh>
    <rPh sb="13" eb="15">
      <t>ザイジュウ</t>
    </rPh>
    <rPh sb="18" eb="20">
      <t>リョウシン</t>
    </rPh>
    <rPh sb="21" eb="23">
      <t>ギャクタイ</t>
    </rPh>
    <rPh sb="26" eb="27">
      <t>ソダ</t>
    </rPh>
    <rPh sb="30" eb="31">
      <t>イマ</t>
    </rPh>
    <rPh sb="31" eb="32">
      <t>オモ</t>
    </rPh>
    <rPh sb="34" eb="36">
      <t>リョウシン</t>
    </rPh>
    <rPh sb="39" eb="41">
      <t>セイシン</t>
    </rPh>
    <rPh sb="41" eb="43">
      <t>ショウガイ</t>
    </rPh>
    <rPh sb="48" eb="49">
      <t>オモ</t>
    </rPh>
    <rPh sb="53" eb="55">
      <t>ネンマエ</t>
    </rPh>
    <rPh sb="56" eb="58">
      <t>イエデ</t>
    </rPh>
    <rPh sb="61" eb="62">
      <t>マエ</t>
    </rPh>
    <rPh sb="64" eb="66">
      <t>リョウシン</t>
    </rPh>
    <rPh sb="67" eb="69">
      <t>イリョウ</t>
    </rPh>
    <rPh sb="76" eb="77">
      <t>オモ</t>
    </rPh>
    <rPh sb="78" eb="81">
      <t>ホケンシ</t>
    </rPh>
    <rPh sb="82" eb="84">
      <t>ホウモン</t>
    </rPh>
    <rPh sb="92" eb="93">
      <t>ナニ</t>
    </rPh>
    <rPh sb="94" eb="96">
      <t>モンダイ</t>
    </rPh>
    <rPh sb="100" eb="101">
      <t>イ</t>
    </rPh>
    <rPh sb="105" eb="107">
      <t>イライ</t>
    </rPh>
    <rPh sb="108" eb="110">
      <t>リョウシン</t>
    </rPh>
    <rPh sb="112" eb="114">
      <t>コウリュウ</t>
    </rPh>
    <rPh sb="121" eb="123">
      <t>サイキン</t>
    </rPh>
    <rPh sb="124" eb="126">
      <t>キンリン</t>
    </rPh>
    <rPh sb="127" eb="130">
      <t>ケイサツショ</t>
    </rPh>
    <rPh sb="131" eb="134">
      <t>ソウダンシャ</t>
    </rPh>
    <rPh sb="135" eb="137">
      <t>ヒボウ</t>
    </rPh>
    <rPh sb="137" eb="139">
      <t>チュウショウ</t>
    </rPh>
    <rPh sb="141" eb="143">
      <t>ジッカ</t>
    </rPh>
    <rPh sb="144" eb="145">
      <t>ツ</t>
    </rPh>
    <rPh sb="146" eb="147">
      <t>モド</t>
    </rPh>
    <rPh sb="152" eb="153">
      <t>ムネ</t>
    </rPh>
    <rPh sb="154" eb="156">
      <t>テガミ</t>
    </rPh>
    <rPh sb="157" eb="159">
      <t>リョウシン</t>
    </rPh>
    <rPh sb="161" eb="162">
      <t>トド</t>
    </rPh>
    <rPh sb="165" eb="167">
      <t>ケイサツ</t>
    </rPh>
    <rPh sb="170" eb="173">
      <t>ソウダンシャ</t>
    </rPh>
    <rPh sb="174" eb="176">
      <t>ドウキョ</t>
    </rPh>
    <rPh sb="178" eb="180">
      <t>リョウシン</t>
    </rPh>
    <rPh sb="181" eb="183">
      <t>メンドウ</t>
    </rPh>
    <rPh sb="184" eb="185">
      <t>ミ</t>
    </rPh>
    <rPh sb="191" eb="192">
      <t>オド</t>
    </rPh>
    <rPh sb="197" eb="199">
      <t>クチョウ</t>
    </rPh>
    <rPh sb="200" eb="201">
      <t>イ</t>
    </rPh>
    <rPh sb="210" eb="212">
      <t>リョウシン</t>
    </rPh>
    <rPh sb="213" eb="214">
      <t>カカ</t>
    </rPh>
    <rPh sb="224" eb="226">
      <t>ケイサツ</t>
    </rPh>
    <rPh sb="227" eb="228">
      <t>イ</t>
    </rPh>
    <phoneticPr fontId="2"/>
  </si>
  <si>
    <t>すでに地域包括センター・民生委員が関与しており、緊急入院は必要ないと判断されているよう。相談者は、今後も遠位見守りしたいとのこと。現状、十分できることをしており、警察の言うとおりにする義務はないと、伝える。</t>
    <rPh sb="3" eb="7">
      <t>チイキホウカツ</t>
    </rPh>
    <rPh sb="12" eb="14">
      <t>ミンセイ</t>
    </rPh>
    <rPh sb="14" eb="16">
      <t>イイン</t>
    </rPh>
    <rPh sb="17" eb="19">
      <t>カンヨ</t>
    </rPh>
    <rPh sb="24" eb="26">
      <t>キンキュウ</t>
    </rPh>
    <rPh sb="26" eb="28">
      <t>ニュウイン</t>
    </rPh>
    <rPh sb="29" eb="31">
      <t>ヒツヨウ</t>
    </rPh>
    <rPh sb="34" eb="36">
      <t>ハンダン</t>
    </rPh>
    <rPh sb="44" eb="47">
      <t>ソウダンシャ</t>
    </rPh>
    <rPh sb="49" eb="51">
      <t>コンゴ</t>
    </rPh>
    <rPh sb="52" eb="54">
      <t>エンイ</t>
    </rPh>
    <rPh sb="54" eb="56">
      <t>ミマモ</t>
    </rPh>
    <rPh sb="65" eb="67">
      <t>ゲンジョウ</t>
    </rPh>
    <rPh sb="68" eb="70">
      <t>ジュウブン</t>
    </rPh>
    <rPh sb="81" eb="83">
      <t>ケイサツ</t>
    </rPh>
    <rPh sb="84" eb="85">
      <t>イ</t>
    </rPh>
    <rPh sb="92" eb="94">
      <t>ギム</t>
    </rPh>
    <rPh sb="99" eb="100">
      <t>ツタ</t>
    </rPh>
    <phoneticPr fontId="2"/>
  </si>
  <si>
    <t>川崎市</t>
    <rPh sb="0" eb="2">
      <t>カワサキ</t>
    </rPh>
    <rPh sb="2" eb="3">
      <t>シ</t>
    </rPh>
    <phoneticPr fontId="2"/>
  </si>
  <si>
    <t>頭痛、倦怠感で、不眠で辛い。数週間引きこもり。10/26救急車で病院に行ったが、薬の調整してくれたのみで何もしてくれない。精神障害があり介護認定を受けた。自殺するにはどうしたら良いか、と。地域包括センター、訪問看護すべて利用したが、何もしてくれない。</t>
    <rPh sb="0" eb="2">
      <t>ズツウ</t>
    </rPh>
    <rPh sb="3" eb="6">
      <t>ケンタイカン</t>
    </rPh>
    <rPh sb="8" eb="10">
      <t>フミン</t>
    </rPh>
    <rPh sb="11" eb="12">
      <t>ツラ</t>
    </rPh>
    <rPh sb="14" eb="17">
      <t>スウシュウカン</t>
    </rPh>
    <rPh sb="17" eb="18">
      <t>ヒ</t>
    </rPh>
    <rPh sb="28" eb="31">
      <t>キュウキュウシャ</t>
    </rPh>
    <rPh sb="32" eb="34">
      <t>ビョウイン</t>
    </rPh>
    <rPh sb="35" eb="36">
      <t>イ</t>
    </rPh>
    <rPh sb="40" eb="41">
      <t>クスリ</t>
    </rPh>
    <rPh sb="42" eb="44">
      <t>チョウセイ</t>
    </rPh>
    <rPh sb="52" eb="53">
      <t>ナニ</t>
    </rPh>
    <rPh sb="61" eb="65">
      <t>セイシンショウガイ</t>
    </rPh>
    <rPh sb="68" eb="70">
      <t>カイゴ</t>
    </rPh>
    <rPh sb="70" eb="72">
      <t>ニンテイ</t>
    </rPh>
    <rPh sb="73" eb="74">
      <t>ウ</t>
    </rPh>
    <rPh sb="77" eb="79">
      <t>ジサツ</t>
    </rPh>
    <rPh sb="88" eb="89">
      <t>ヨ</t>
    </rPh>
    <rPh sb="94" eb="98">
      <t>チイキホウカツ</t>
    </rPh>
    <rPh sb="103" eb="107">
      <t>ホウモンカンゴ</t>
    </rPh>
    <rPh sb="110" eb="112">
      <t>リヨウ</t>
    </rPh>
    <rPh sb="116" eb="117">
      <t>ナニ</t>
    </rPh>
    <phoneticPr fontId="2"/>
  </si>
  <si>
    <t>デイの運動利用すれば夜眠れるようになるのではないか？話し相手に訪問看護利用しては？精神科への入院などのご案内。</t>
    <rPh sb="3" eb="5">
      <t>ウンドウ</t>
    </rPh>
    <rPh sb="5" eb="7">
      <t>リヨウ</t>
    </rPh>
    <rPh sb="10" eb="11">
      <t>ヨル</t>
    </rPh>
    <rPh sb="11" eb="12">
      <t>ネム</t>
    </rPh>
    <rPh sb="26" eb="27">
      <t>ハナ</t>
    </rPh>
    <rPh sb="28" eb="30">
      <t>アイテ</t>
    </rPh>
    <rPh sb="31" eb="33">
      <t>ホウモン</t>
    </rPh>
    <rPh sb="33" eb="35">
      <t>カンゴ</t>
    </rPh>
    <rPh sb="35" eb="37">
      <t>リヨウ</t>
    </rPh>
    <rPh sb="41" eb="44">
      <t>セイシンカ</t>
    </rPh>
    <rPh sb="46" eb="48">
      <t>ニュウイン</t>
    </rPh>
    <rPh sb="52" eb="54">
      <t>アンナイ</t>
    </rPh>
    <phoneticPr fontId="2"/>
  </si>
  <si>
    <t>大和市</t>
    <rPh sb="0" eb="3">
      <t>ヤマトシ</t>
    </rPh>
    <phoneticPr fontId="2"/>
  </si>
  <si>
    <t>施設入所1年半になる、27名ほとんど認知症で話せる人がいない。外出もできるが、ドアを開けてもらうのも面倒。併設のデイが閉鎖し毎日憂鬱。この先どのように暮らしていいかわからない。</t>
    <rPh sb="0" eb="2">
      <t>シセツ</t>
    </rPh>
    <rPh sb="2" eb="4">
      <t>ニュウショ</t>
    </rPh>
    <rPh sb="5" eb="7">
      <t>ネンハン</t>
    </rPh>
    <rPh sb="13" eb="14">
      <t>メイ</t>
    </rPh>
    <rPh sb="18" eb="21">
      <t>ニンチショウ</t>
    </rPh>
    <rPh sb="22" eb="23">
      <t>ハナ</t>
    </rPh>
    <rPh sb="25" eb="26">
      <t>ヒト</t>
    </rPh>
    <rPh sb="31" eb="33">
      <t>ガイシュツ</t>
    </rPh>
    <rPh sb="42" eb="43">
      <t>ア</t>
    </rPh>
    <rPh sb="50" eb="52">
      <t>メンドウ</t>
    </rPh>
    <rPh sb="53" eb="55">
      <t>ヘイセツ</t>
    </rPh>
    <rPh sb="59" eb="61">
      <t>ヘイサ</t>
    </rPh>
    <rPh sb="62" eb="64">
      <t>マイニチ</t>
    </rPh>
    <rPh sb="64" eb="66">
      <t>ユウウツ</t>
    </rPh>
    <rPh sb="69" eb="70">
      <t>サキ</t>
    </rPh>
    <rPh sb="75" eb="76">
      <t>ク</t>
    </rPh>
    <phoneticPr fontId="2"/>
  </si>
  <si>
    <t>外部サービス利用できるということなので、趣味のカラオケ、俳句などのデイもあるのでケアマネに相談を。</t>
    <rPh sb="0" eb="2">
      <t>ガイブ</t>
    </rPh>
    <rPh sb="6" eb="8">
      <t>リヨウ</t>
    </rPh>
    <rPh sb="20" eb="22">
      <t>シュミ</t>
    </rPh>
    <rPh sb="28" eb="30">
      <t>ハイク</t>
    </rPh>
    <rPh sb="45" eb="47">
      <t>ソウダン</t>
    </rPh>
    <phoneticPr fontId="2"/>
  </si>
  <si>
    <t>保土ケ谷区</t>
    <rPh sb="0" eb="5">
      <t>ホドガヤク</t>
    </rPh>
    <phoneticPr fontId="2"/>
  </si>
  <si>
    <t>肺がんステージ4の診断受けた。在宅酸素、痛みひどい。介護1、ベット借りたいがダメと言われた。介護度に不満。</t>
    <rPh sb="0" eb="1">
      <t>ハイ</t>
    </rPh>
    <rPh sb="9" eb="11">
      <t>シンダン</t>
    </rPh>
    <rPh sb="11" eb="12">
      <t>ウ</t>
    </rPh>
    <rPh sb="15" eb="17">
      <t>ザイタク</t>
    </rPh>
    <rPh sb="17" eb="19">
      <t>サンソ</t>
    </rPh>
    <rPh sb="20" eb="21">
      <t>イタ</t>
    </rPh>
    <rPh sb="26" eb="28">
      <t>カイゴ</t>
    </rPh>
    <rPh sb="33" eb="34">
      <t>カ</t>
    </rPh>
    <rPh sb="41" eb="42">
      <t>イ</t>
    </rPh>
    <rPh sb="46" eb="48">
      <t>カイゴ</t>
    </rPh>
    <rPh sb="48" eb="49">
      <t>ド</t>
    </rPh>
    <rPh sb="50" eb="52">
      <t>フマン</t>
    </rPh>
    <phoneticPr fontId="2"/>
  </si>
  <si>
    <t>介護ベットは1割負担程度の金額で自費レンタルできるのでケアマネに相談を。介護認定も区分変更できるので、ケアマネに相談を。お金心配だと思うが、少しでも楽に生活できるよう自分にお金を使うこと大事と伝える。</t>
    <rPh sb="0" eb="2">
      <t>カイゴ</t>
    </rPh>
    <rPh sb="7" eb="8">
      <t>ワリ</t>
    </rPh>
    <rPh sb="8" eb="10">
      <t>フタン</t>
    </rPh>
    <rPh sb="10" eb="12">
      <t>テイド</t>
    </rPh>
    <rPh sb="13" eb="15">
      <t>キンガク</t>
    </rPh>
    <rPh sb="16" eb="18">
      <t>ジヒ</t>
    </rPh>
    <rPh sb="32" eb="34">
      <t>ソウダン</t>
    </rPh>
    <rPh sb="36" eb="38">
      <t>カイゴ</t>
    </rPh>
    <rPh sb="38" eb="40">
      <t>ニンテイ</t>
    </rPh>
    <rPh sb="41" eb="43">
      <t>クブン</t>
    </rPh>
    <rPh sb="43" eb="45">
      <t>ヘンコウ</t>
    </rPh>
    <rPh sb="56" eb="58">
      <t>ソウダン</t>
    </rPh>
    <rPh sb="61" eb="62">
      <t>カネ</t>
    </rPh>
    <rPh sb="62" eb="64">
      <t>シンパイ</t>
    </rPh>
    <rPh sb="66" eb="67">
      <t>オモ</t>
    </rPh>
    <rPh sb="70" eb="71">
      <t>スコ</t>
    </rPh>
    <rPh sb="74" eb="75">
      <t>ラク</t>
    </rPh>
    <rPh sb="76" eb="78">
      <t>セイカツ</t>
    </rPh>
    <rPh sb="83" eb="85">
      <t>ジブン</t>
    </rPh>
    <rPh sb="87" eb="88">
      <t>カネ</t>
    </rPh>
    <rPh sb="89" eb="90">
      <t>ツカ</t>
    </rPh>
    <rPh sb="93" eb="95">
      <t>ダイジ</t>
    </rPh>
    <rPh sb="96" eb="97">
      <t>ツタ</t>
    </rPh>
    <phoneticPr fontId="2"/>
  </si>
  <si>
    <t>旭区</t>
    <rPh sb="0" eb="2">
      <t>アサヒク</t>
    </rPh>
    <phoneticPr fontId="2"/>
  </si>
  <si>
    <t>夫パーキンソン、転倒骨折し6月に施設に。面会に行くと毎回「家に変えたい」「今日は一緒に帰る」「いつ帰れるのか」と帰宅願望でとても辛い。後ろめたい気持ちで毎日生活している、夫をどのように説得したらいいのか？</t>
    <rPh sb="0" eb="1">
      <t>オット</t>
    </rPh>
    <rPh sb="8" eb="10">
      <t>テントウ</t>
    </rPh>
    <rPh sb="10" eb="12">
      <t>コッセツ</t>
    </rPh>
    <rPh sb="14" eb="15">
      <t>ツキ</t>
    </rPh>
    <rPh sb="16" eb="18">
      <t>シセツ</t>
    </rPh>
    <rPh sb="20" eb="22">
      <t>メンカイ</t>
    </rPh>
    <rPh sb="23" eb="24">
      <t>イ</t>
    </rPh>
    <rPh sb="26" eb="28">
      <t>マイカイ</t>
    </rPh>
    <rPh sb="29" eb="30">
      <t>イエ</t>
    </rPh>
    <rPh sb="31" eb="32">
      <t>カ</t>
    </rPh>
    <rPh sb="37" eb="39">
      <t>キョウ</t>
    </rPh>
    <rPh sb="40" eb="42">
      <t>イッショ</t>
    </rPh>
    <rPh sb="43" eb="44">
      <t>カエ</t>
    </rPh>
    <rPh sb="49" eb="50">
      <t>カエ</t>
    </rPh>
    <rPh sb="56" eb="58">
      <t>キタク</t>
    </rPh>
    <rPh sb="58" eb="60">
      <t>ガンボウ</t>
    </rPh>
    <rPh sb="64" eb="65">
      <t>ツラ</t>
    </rPh>
    <rPh sb="67" eb="68">
      <t>ウシ</t>
    </rPh>
    <rPh sb="72" eb="74">
      <t>キモ</t>
    </rPh>
    <rPh sb="76" eb="78">
      <t>マイニチ</t>
    </rPh>
    <rPh sb="78" eb="80">
      <t>セイカツ</t>
    </rPh>
    <rPh sb="85" eb="86">
      <t>オット</t>
    </rPh>
    <rPh sb="92" eb="94">
      <t>セットク</t>
    </rPh>
    <phoneticPr fontId="2"/>
  </si>
  <si>
    <t>施設は段差もなく生活しやすいところ。「施設に入れてしまった」という気持ちでなく。夫にも自分の体のために、負担なく楽に生活できるｊこところに「入れてあげた」という気持ちで生活してみてはと案内。外出も外泊もできるので、気持ちの切り替えを。</t>
    <rPh sb="0" eb="2">
      <t>シセツ</t>
    </rPh>
    <rPh sb="3" eb="5">
      <t>ダンサ</t>
    </rPh>
    <rPh sb="8" eb="10">
      <t>セイカツ</t>
    </rPh>
    <rPh sb="19" eb="21">
      <t>シセツ</t>
    </rPh>
    <rPh sb="22" eb="23">
      <t>イ</t>
    </rPh>
    <rPh sb="33" eb="35">
      <t>キモ</t>
    </rPh>
    <rPh sb="40" eb="41">
      <t>オット</t>
    </rPh>
    <rPh sb="43" eb="45">
      <t>ジブン</t>
    </rPh>
    <rPh sb="46" eb="47">
      <t>カラダ</t>
    </rPh>
    <rPh sb="52" eb="54">
      <t>フタン</t>
    </rPh>
    <rPh sb="56" eb="57">
      <t>ラク</t>
    </rPh>
    <rPh sb="58" eb="60">
      <t>セイカツ</t>
    </rPh>
    <rPh sb="70" eb="71">
      <t>イ</t>
    </rPh>
    <rPh sb="80" eb="82">
      <t>キモ</t>
    </rPh>
    <rPh sb="84" eb="86">
      <t>セイカツ</t>
    </rPh>
    <rPh sb="92" eb="94">
      <t>アンナイ</t>
    </rPh>
    <rPh sb="95" eb="97">
      <t>ガイシュツ</t>
    </rPh>
    <rPh sb="98" eb="100">
      <t>ガイハク</t>
    </rPh>
    <rPh sb="107" eb="109">
      <t>キモ</t>
    </rPh>
    <rPh sb="111" eb="112">
      <t>キ</t>
    </rPh>
    <rPh sb="113" eb="114">
      <t>カ</t>
    </rPh>
    <phoneticPr fontId="2"/>
  </si>
  <si>
    <t>主訴が分からず、聞き直すと「何言ってんだおめえ」とのこと。</t>
    <rPh sb="0" eb="2">
      <t>シュソ</t>
    </rPh>
    <rPh sb="3" eb="4">
      <t>ワ</t>
    </rPh>
    <rPh sb="8" eb="9">
      <t>キ</t>
    </rPh>
    <rPh sb="10" eb="11">
      <t>ナオ</t>
    </rPh>
    <rPh sb="14" eb="15">
      <t>ナニ</t>
    </rPh>
    <rPh sb="15" eb="16">
      <t>イ</t>
    </rPh>
    <phoneticPr fontId="2"/>
  </si>
  <si>
    <t>その後、共助の必要性をお話しされ傾聴で対応した。</t>
    <phoneticPr fontId="2"/>
  </si>
  <si>
    <t>都筑区</t>
    <rPh sb="0" eb="2">
      <t>ツヅキ</t>
    </rPh>
    <rPh sb="2" eb="3">
      <t>ク</t>
    </rPh>
    <phoneticPr fontId="2"/>
  </si>
  <si>
    <t>母99歳、先日より足腰立たなくなってしまった。小規模多機能利用中。特養入居も考えたほうがいいのか。これまで泊まりの利用なし、昼夜逆転気味で、自分の体力にも不安。</t>
    <rPh sb="0" eb="1">
      <t>ハハ</t>
    </rPh>
    <rPh sb="3" eb="4">
      <t>サイ</t>
    </rPh>
    <rPh sb="5" eb="7">
      <t>センジツ</t>
    </rPh>
    <rPh sb="9" eb="11">
      <t>アシコシ</t>
    </rPh>
    <rPh sb="11" eb="12">
      <t>タ</t>
    </rPh>
    <rPh sb="23" eb="26">
      <t>ショウキボ</t>
    </rPh>
    <rPh sb="26" eb="29">
      <t>タキノウ</t>
    </rPh>
    <rPh sb="29" eb="32">
      <t>リヨウチュウ</t>
    </rPh>
    <rPh sb="33" eb="35">
      <t>トクヨウ</t>
    </rPh>
    <rPh sb="35" eb="37">
      <t>ニュウキョ</t>
    </rPh>
    <rPh sb="38" eb="39">
      <t>カンガ</t>
    </rPh>
    <rPh sb="53" eb="54">
      <t>ト</t>
    </rPh>
    <rPh sb="57" eb="59">
      <t>リヨウ</t>
    </rPh>
    <rPh sb="62" eb="64">
      <t>チュウヤ</t>
    </rPh>
    <rPh sb="64" eb="66">
      <t>ギャクテン</t>
    </rPh>
    <rPh sb="66" eb="68">
      <t>ギミ</t>
    </rPh>
    <rPh sb="70" eb="72">
      <t>ジブン</t>
    </rPh>
    <rPh sb="73" eb="75">
      <t>タイリョク</t>
    </rPh>
    <rPh sb="77" eb="79">
      <t>フアン</t>
    </rPh>
    <phoneticPr fontId="2"/>
  </si>
  <si>
    <t>今の環境に慣れているので、最大限泊まりを利用し、同じスタッフで生活させてあげたらどうか。相談者も施設に入れれば後悔しそうで、同じ意見でよかった、と。</t>
    <rPh sb="0" eb="1">
      <t>イマ</t>
    </rPh>
    <rPh sb="2" eb="4">
      <t>カンキョウ</t>
    </rPh>
    <rPh sb="5" eb="6">
      <t>ナ</t>
    </rPh>
    <rPh sb="13" eb="16">
      <t>サイダイゲン</t>
    </rPh>
    <rPh sb="16" eb="17">
      <t>ト</t>
    </rPh>
    <rPh sb="20" eb="22">
      <t>リヨウ</t>
    </rPh>
    <rPh sb="24" eb="25">
      <t>オナ</t>
    </rPh>
    <rPh sb="31" eb="33">
      <t>セイカツ</t>
    </rPh>
    <rPh sb="44" eb="47">
      <t>ソウダンシャ</t>
    </rPh>
    <rPh sb="48" eb="50">
      <t>シセツ</t>
    </rPh>
    <rPh sb="51" eb="52">
      <t>イ</t>
    </rPh>
    <rPh sb="55" eb="57">
      <t>コウカイ</t>
    </rPh>
    <rPh sb="62" eb="63">
      <t>オナ</t>
    </rPh>
    <rPh sb="64" eb="66">
      <t>イケン</t>
    </rPh>
    <phoneticPr fontId="2"/>
  </si>
  <si>
    <t>80歳の妻が介護2（支援2？）の認定を受けた。この後、どのような手続きをすれば良いか。</t>
    <rPh sb="2" eb="3">
      <t>サイ</t>
    </rPh>
    <rPh sb="4" eb="5">
      <t>ツマ</t>
    </rPh>
    <rPh sb="6" eb="8">
      <t>カイゴ</t>
    </rPh>
    <rPh sb="10" eb="12">
      <t>シエン</t>
    </rPh>
    <rPh sb="16" eb="18">
      <t>ニンテイ</t>
    </rPh>
    <rPh sb="19" eb="20">
      <t>ウ</t>
    </rPh>
    <rPh sb="25" eb="26">
      <t>ゴ</t>
    </rPh>
    <rPh sb="32" eb="34">
      <t>テツヅ</t>
    </rPh>
    <rPh sb="39" eb="40">
      <t>ヨ</t>
    </rPh>
    <phoneticPr fontId="2"/>
  </si>
  <si>
    <t>サービス利用のニーズはなさそうだった。ADL自立していると。関わっている地域包括センターの方もいるようだったので、必要時相談するよう伝えた。</t>
    <rPh sb="4" eb="6">
      <t>リヨウ</t>
    </rPh>
    <rPh sb="22" eb="24">
      <t>ジリツ</t>
    </rPh>
    <rPh sb="30" eb="31">
      <t>カカ</t>
    </rPh>
    <rPh sb="36" eb="40">
      <t>チイキホウカツ</t>
    </rPh>
    <rPh sb="45" eb="46">
      <t>カタ</t>
    </rPh>
    <rPh sb="57" eb="60">
      <t>ヒツヨウジ</t>
    </rPh>
    <rPh sb="60" eb="62">
      <t>ソウダン</t>
    </rPh>
    <rPh sb="66" eb="67">
      <t>ツタ</t>
    </rPh>
    <phoneticPr fontId="2"/>
  </si>
  <si>
    <t>11/2に入院。退院後から、ヘルパーを利用するようになった。夫は老健入所中。①ヘルパー・施設料金を払い続けられるか心配。②また入院した際、保証人がどうなるか心配。11/2入院時は、静岡在住の姪が対応してくれた。</t>
    <rPh sb="5" eb="7">
      <t>ニュウイン</t>
    </rPh>
    <rPh sb="8" eb="11">
      <t>タイインゴ</t>
    </rPh>
    <rPh sb="19" eb="21">
      <t>リヨウ</t>
    </rPh>
    <rPh sb="30" eb="31">
      <t>オット</t>
    </rPh>
    <rPh sb="32" eb="34">
      <t>ロウケン</t>
    </rPh>
    <rPh sb="34" eb="37">
      <t>ニュウショチュウ</t>
    </rPh>
    <rPh sb="44" eb="48">
      <t>シセツリョウキン</t>
    </rPh>
    <rPh sb="49" eb="50">
      <t>ハラ</t>
    </rPh>
    <rPh sb="51" eb="52">
      <t>ツヅ</t>
    </rPh>
    <rPh sb="57" eb="59">
      <t>シンパイ</t>
    </rPh>
    <rPh sb="63" eb="65">
      <t>ニュウイン</t>
    </rPh>
    <rPh sb="67" eb="68">
      <t>サイ</t>
    </rPh>
    <rPh sb="69" eb="72">
      <t>ホショウニン</t>
    </rPh>
    <rPh sb="78" eb="80">
      <t>シンパイ</t>
    </rPh>
    <rPh sb="85" eb="88">
      <t>ニュウインジ</t>
    </rPh>
    <rPh sb="90" eb="94">
      <t>シズオカザイジュウ</t>
    </rPh>
    <rPh sb="95" eb="96">
      <t>メイ</t>
    </rPh>
    <rPh sb="97" eb="99">
      <t>タイオウ</t>
    </rPh>
    <phoneticPr fontId="2"/>
  </si>
  <si>
    <t>①家計の収支状況が分かっていな様子だった。ケアマネさんに手伝ってもらいながら収支の整理をすることを勧めた。②今回、姪が対応してくれたのであれば、今後も信頼できるのか、相談者が元気なうちに、よく打ち合わせをしておくことを勧めた。</t>
    <rPh sb="1" eb="3">
      <t>カケイ</t>
    </rPh>
    <rPh sb="4" eb="8">
      <t>シュウシジョウキョウ</t>
    </rPh>
    <rPh sb="9" eb="10">
      <t>ワ</t>
    </rPh>
    <rPh sb="15" eb="17">
      <t>ヨウス</t>
    </rPh>
    <rPh sb="28" eb="30">
      <t>テツダ</t>
    </rPh>
    <rPh sb="38" eb="40">
      <t>シュウシ</t>
    </rPh>
    <rPh sb="41" eb="43">
      <t>セイリ</t>
    </rPh>
    <rPh sb="49" eb="50">
      <t>スス</t>
    </rPh>
    <rPh sb="54" eb="56">
      <t>コンカイ</t>
    </rPh>
    <rPh sb="57" eb="58">
      <t>メイ</t>
    </rPh>
    <rPh sb="59" eb="61">
      <t>タイオウ</t>
    </rPh>
    <rPh sb="72" eb="74">
      <t>コンゴ</t>
    </rPh>
    <rPh sb="75" eb="77">
      <t>シンライ</t>
    </rPh>
    <rPh sb="83" eb="86">
      <t>ソウダンシャ</t>
    </rPh>
    <rPh sb="87" eb="89">
      <t>ゲンキ</t>
    </rPh>
    <rPh sb="96" eb="97">
      <t>ウ</t>
    </rPh>
    <rPh sb="98" eb="99">
      <t>ア</t>
    </rPh>
    <rPh sb="109" eb="110">
      <t>スス</t>
    </rPh>
    <phoneticPr fontId="2"/>
  </si>
  <si>
    <t>姉が任意後見の手続き中だが、契約直後から司法書士に月毎の報酬が発生しすると言われた。認知症を発症してから、後見の効力が発揮されるのであって、報酬発生はその後のことではないか。</t>
    <rPh sb="0" eb="1">
      <t>アネ</t>
    </rPh>
    <rPh sb="2" eb="6">
      <t>ニンイコウケン</t>
    </rPh>
    <rPh sb="7" eb="9">
      <t>テツヅ</t>
    </rPh>
    <rPh sb="10" eb="11">
      <t>チュウ</t>
    </rPh>
    <rPh sb="14" eb="18">
      <t>ケイヤクチョクゴ</t>
    </rPh>
    <rPh sb="20" eb="24">
      <t>シホウショシ</t>
    </rPh>
    <rPh sb="25" eb="27">
      <t>ツキゴト</t>
    </rPh>
    <rPh sb="28" eb="30">
      <t>ホウシュウ</t>
    </rPh>
    <rPh sb="31" eb="33">
      <t>ハッセイ</t>
    </rPh>
    <rPh sb="37" eb="38">
      <t>イ</t>
    </rPh>
    <rPh sb="42" eb="45">
      <t>ニンチショウ</t>
    </rPh>
    <rPh sb="46" eb="48">
      <t>ハッショウ</t>
    </rPh>
    <rPh sb="53" eb="55">
      <t>コウケン</t>
    </rPh>
    <rPh sb="56" eb="58">
      <t>コウリョク</t>
    </rPh>
    <rPh sb="59" eb="61">
      <t>ハッキ</t>
    </rPh>
    <rPh sb="70" eb="74">
      <t>ホウシュウハッセイ</t>
    </rPh>
    <rPh sb="77" eb="78">
      <t>ゴ</t>
    </rPh>
    <phoneticPr fontId="2"/>
  </si>
  <si>
    <t>司法書士が言っているのは、実際に認知症になるまでの「見守り料金」のようなもののことかもしれない。親族が必要時に任意後見人選任申し立てができるなら、見守り量は不要であり、そこは契約で決定する部分であるため、よく相談するよう伝えた。</t>
    <rPh sb="0" eb="4">
      <t>シホウショシ</t>
    </rPh>
    <rPh sb="5" eb="6">
      <t>イ</t>
    </rPh>
    <rPh sb="13" eb="15">
      <t>ジッサイ</t>
    </rPh>
    <rPh sb="16" eb="19">
      <t>ニンチショウ</t>
    </rPh>
    <rPh sb="26" eb="28">
      <t>ミマモ</t>
    </rPh>
    <rPh sb="29" eb="31">
      <t>リョウキン</t>
    </rPh>
    <rPh sb="48" eb="50">
      <t>シンゾク</t>
    </rPh>
    <rPh sb="51" eb="54">
      <t>ヒツヨウジ</t>
    </rPh>
    <rPh sb="55" eb="63">
      <t>ニンイコウケンニンセンニンモウ</t>
    </rPh>
    <rPh sb="64" eb="65">
      <t>タ</t>
    </rPh>
    <rPh sb="73" eb="75">
      <t>ミマモ</t>
    </rPh>
    <rPh sb="76" eb="77">
      <t>リョウ</t>
    </rPh>
    <rPh sb="78" eb="80">
      <t>フヨウ</t>
    </rPh>
    <rPh sb="87" eb="89">
      <t>ケイヤク</t>
    </rPh>
    <rPh sb="90" eb="92">
      <t>ケッテイ</t>
    </rPh>
    <rPh sb="94" eb="96">
      <t>ブブン</t>
    </rPh>
    <rPh sb="104" eb="106">
      <t>ソウダン</t>
    </rPh>
    <rPh sb="110" eb="111">
      <t>ツタ</t>
    </rPh>
    <phoneticPr fontId="2"/>
  </si>
  <si>
    <t>高津区</t>
    <rPh sb="0" eb="3">
      <t>タカツク</t>
    </rPh>
    <phoneticPr fontId="2"/>
  </si>
  <si>
    <t>84歳。要介護2の妻を介護している。なんでもすぐ忘れた、覚えていないと言い、困っている。認知症とは言われていない。</t>
    <rPh sb="2" eb="3">
      <t>サイ</t>
    </rPh>
    <rPh sb="4" eb="7">
      <t>ヨウカイゴ</t>
    </rPh>
    <rPh sb="9" eb="10">
      <t>ツマ</t>
    </rPh>
    <rPh sb="11" eb="13">
      <t>カイゴ</t>
    </rPh>
    <rPh sb="24" eb="25">
      <t>ワス</t>
    </rPh>
    <rPh sb="28" eb="29">
      <t>オボ</t>
    </rPh>
    <rPh sb="35" eb="36">
      <t>イ</t>
    </rPh>
    <rPh sb="38" eb="39">
      <t>コマ</t>
    </rPh>
    <rPh sb="44" eb="47">
      <t>ニンチショウ</t>
    </rPh>
    <rPh sb="49" eb="50">
      <t>イ</t>
    </rPh>
    <phoneticPr fontId="2"/>
  </si>
  <si>
    <t>年齢を考慮すると、認知症の可能性はある。認知症の症状の中心はもの忘れ。環境やお薬調整で症状が緩和する可能性もあるので、なせ、すぐもの忘れするのかきちんと知りたい場合はね受診を勧める。受信先は、ケアマネさんと相談してみてはどうかと伝えた。</t>
    <rPh sb="0" eb="2">
      <t>ネンレイ</t>
    </rPh>
    <rPh sb="3" eb="5">
      <t>コウリョ</t>
    </rPh>
    <rPh sb="9" eb="12">
      <t>ニンチショウ</t>
    </rPh>
    <rPh sb="13" eb="16">
      <t>カノウセイ</t>
    </rPh>
    <rPh sb="20" eb="23">
      <t>ニンチショウ</t>
    </rPh>
    <rPh sb="24" eb="26">
      <t>ショウジョウ</t>
    </rPh>
    <rPh sb="27" eb="29">
      <t>チュウシン</t>
    </rPh>
    <rPh sb="32" eb="33">
      <t>ワス</t>
    </rPh>
    <rPh sb="35" eb="37">
      <t>カンキョウ</t>
    </rPh>
    <rPh sb="39" eb="42">
      <t>クスリチョウセイ</t>
    </rPh>
    <rPh sb="43" eb="45">
      <t>ショウジョウ</t>
    </rPh>
    <rPh sb="46" eb="48">
      <t>カンワ</t>
    </rPh>
    <rPh sb="50" eb="53">
      <t>カノウセイ</t>
    </rPh>
    <rPh sb="66" eb="67">
      <t>ワス</t>
    </rPh>
    <rPh sb="76" eb="77">
      <t>シ</t>
    </rPh>
    <rPh sb="80" eb="82">
      <t>バアイ</t>
    </rPh>
    <rPh sb="84" eb="86">
      <t>ジュシン</t>
    </rPh>
    <rPh sb="87" eb="88">
      <t>スス</t>
    </rPh>
    <rPh sb="91" eb="94">
      <t>ジュシンサキ</t>
    </rPh>
    <rPh sb="103" eb="105">
      <t>ソウダン</t>
    </rPh>
    <rPh sb="114" eb="115">
      <t>ツタ</t>
    </rPh>
    <phoneticPr fontId="2"/>
  </si>
  <si>
    <t>母、要介護5。特養ホーム入居中。男性スタッフが多く、内容にも不満。金銭的には余裕があるので、専門の１人のヘルパーに付き添ってもらうことはできないか? 自宅は恒例の父１人。なんとか自分のことで精いっぱいなので無理。</t>
    <rPh sb="0" eb="1">
      <t>ハハ</t>
    </rPh>
    <rPh sb="2" eb="5">
      <t>ヨウカイゴ</t>
    </rPh>
    <rPh sb="16" eb="18">
      <t>ダンセイ</t>
    </rPh>
    <rPh sb="23" eb="24">
      <t>オオ</t>
    </rPh>
    <rPh sb="26" eb="28">
      <t>ナイヨウ</t>
    </rPh>
    <rPh sb="30" eb="32">
      <t>フマン</t>
    </rPh>
    <rPh sb="33" eb="36">
      <t>キンセンテキ</t>
    </rPh>
    <rPh sb="38" eb="40">
      <t>ヨユウ</t>
    </rPh>
    <rPh sb="46" eb="48">
      <t>センモン</t>
    </rPh>
    <rPh sb="49" eb="51">
      <t>ヒトリ</t>
    </rPh>
    <rPh sb="57" eb="58">
      <t>ツ</t>
    </rPh>
    <rPh sb="59" eb="60">
      <t>ソ</t>
    </rPh>
    <rPh sb="75" eb="77">
      <t>ジタク</t>
    </rPh>
    <rPh sb="78" eb="80">
      <t>コウレイ</t>
    </rPh>
    <rPh sb="81" eb="84">
      <t>チチヒトリ</t>
    </rPh>
    <rPh sb="89" eb="91">
      <t>ジブン</t>
    </rPh>
    <rPh sb="95" eb="96">
      <t>セイ</t>
    </rPh>
    <rPh sb="103" eb="105">
      <t>ムリ</t>
    </rPh>
    <phoneticPr fontId="2"/>
  </si>
  <si>
    <t>特養は外部サービスが使えないので、高齢者住宅をご案内。介護保険ヘルパーサービスは制限があるので、家政婦を雇って付き添ってもらい野は可能かも？住宅選定の際は条件を提示し確認することを勧める。地域包括センターに住宅の資料などがあると思うので、相談してはどうか案内した。</t>
    <rPh sb="0" eb="2">
      <t>トクヨウ</t>
    </rPh>
    <rPh sb="3" eb="5">
      <t>ガイブ</t>
    </rPh>
    <rPh sb="10" eb="11">
      <t>ツカ</t>
    </rPh>
    <rPh sb="17" eb="22">
      <t>コウレイシャジュウタク</t>
    </rPh>
    <rPh sb="24" eb="26">
      <t>アンナイ</t>
    </rPh>
    <rPh sb="27" eb="31">
      <t>カイゴホケン</t>
    </rPh>
    <rPh sb="40" eb="42">
      <t>セイゲン</t>
    </rPh>
    <rPh sb="48" eb="51">
      <t>カセイフ</t>
    </rPh>
    <rPh sb="52" eb="53">
      <t>ヤト</t>
    </rPh>
    <rPh sb="55" eb="56">
      <t>ツ</t>
    </rPh>
    <rPh sb="57" eb="58">
      <t>ソ</t>
    </rPh>
    <rPh sb="63" eb="64">
      <t>ノ</t>
    </rPh>
    <rPh sb="65" eb="67">
      <t>カノウ</t>
    </rPh>
    <rPh sb="70" eb="74">
      <t>ジュウタクセンテイ</t>
    </rPh>
    <rPh sb="75" eb="76">
      <t>サイ</t>
    </rPh>
    <rPh sb="77" eb="79">
      <t>ジョウケン</t>
    </rPh>
    <rPh sb="80" eb="82">
      <t>テイジ</t>
    </rPh>
    <rPh sb="83" eb="85">
      <t>カクニン</t>
    </rPh>
    <rPh sb="90" eb="91">
      <t>スス</t>
    </rPh>
    <rPh sb="94" eb="98">
      <t>チイキホウカツ</t>
    </rPh>
    <rPh sb="103" eb="105">
      <t>ジュウタク</t>
    </rPh>
    <rPh sb="106" eb="108">
      <t>シリョウ</t>
    </rPh>
    <rPh sb="114" eb="115">
      <t>オモ</t>
    </rPh>
    <rPh sb="119" eb="121">
      <t>ソウダン</t>
    </rPh>
    <rPh sb="127" eb="129">
      <t>アンナイ</t>
    </rPh>
    <phoneticPr fontId="2"/>
  </si>
  <si>
    <t>70歳代・要介護2・認知症のある夫を介護しているが、自身も要支援2で持病もある。相談者自身の主治医は、相談者の症状は問題ないと言うが、本当に大丈夫なのか信じられない。長名が遠方に、次男夫婦が近隣在住だが、夫の介護は全く手伝ってもらえない。毎日、死のう死のうと考えている。</t>
    <rPh sb="2" eb="4">
      <t>サイダイ</t>
    </rPh>
    <rPh sb="5" eb="8">
      <t>ヨウカイゴ</t>
    </rPh>
    <rPh sb="10" eb="13">
      <t>ニンチショウ</t>
    </rPh>
    <rPh sb="16" eb="17">
      <t>オット</t>
    </rPh>
    <rPh sb="18" eb="20">
      <t>カイゴ</t>
    </rPh>
    <rPh sb="26" eb="28">
      <t>ジシン</t>
    </rPh>
    <rPh sb="29" eb="32">
      <t>ヨウシエン</t>
    </rPh>
    <rPh sb="34" eb="36">
      <t>ジビョウ</t>
    </rPh>
    <rPh sb="40" eb="45">
      <t>ソウダンシャジシン</t>
    </rPh>
    <rPh sb="46" eb="49">
      <t>シュジイ</t>
    </rPh>
    <rPh sb="51" eb="54">
      <t>ソウダンシャ</t>
    </rPh>
    <rPh sb="55" eb="57">
      <t>ショウジョウ</t>
    </rPh>
    <rPh sb="58" eb="60">
      <t>モンダイ</t>
    </rPh>
    <rPh sb="63" eb="64">
      <t>イ</t>
    </rPh>
    <rPh sb="67" eb="69">
      <t>ホントウ</t>
    </rPh>
    <rPh sb="70" eb="73">
      <t>ダイジョウブ</t>
    </rPh>
    <rPh sb="76" eb="77">
      <t>シン</t>
    </rPh>
    <rPh sb="83" eb="85">
      <t>チョウナ</t>
    </rPh>
    <rPh sb="86" eb="88">
      <t>エンポウ</t>
    </rPh>
    <rPh sb="90" eb="94">
      <t>ジナンフウフ</t>
    </rPh>
    <rPh sb="95" eb="99">
      <t>キンリンザイジュウ</t>
    </rPh>
    <rPh sb="102" eb="103">
      <t>オット</t>
    </rPh>
    <rPh sb="104" eb="106">
      <t>カイゴ</t>
    </rPh>
    <rPh sb="107" eb="108">
      <t>マッタ</t>
    </rPh>
    <rPh sb="109" eb="111">
      <t>テツダ</t>
    </rPh>
    <rPh sb="119" eb="121">
      <t>マイニチ</t>
    </rPh>
    <rPh sb="122" eb="123">
      <t>シ</t>
    </rPh>
    <rPh sb="125" eb="126">
      <t>シ</t>
    </rPh>
    <rPh sb="129" eb="130">
      <t>カンガ</t>
    </rPh>
    <phoneticPr fontId="2"/>
  </si>
  <si>
    <t>相談者は元看護士であり、夫を看れてしまう。看過ぎてしまう様子あり。夫は認知症ありつつ、現状は屋外ADLも自立しているようなので、夫のサービス利用時や外出時は相談者も気分転換するよう伝えた。抑うつ傾向にもあり、精神科受診や認知症カフェ利用を勧めた。</t>
    <rPh sb="0" eb="3">
      <t>ソウダンシャ</t>
    </rPh>
    <rPh sb="4" eb="8">
      <t>モトカンゴシ</t>
    </rPh>
    <rPh sb="12" eb="13">
      <t>オット</t>
    </rPh>
    <rPh sb="14" eb="15">
      <t>ミ</t>
    </rPh>
    <phoneticPr fontId="2"/>
  </si>
  <si>
    <t>8050問題。81歳の母と同居。足が悪い。高血圧。コレステロール。頻尿。苦労してきた母、大切。自分のよりどころにもなっている。母「コロナで生きていてもねー」と時々弱音を吐く。自分の相談。昨夜一晩中いのちの電話がつながらなかった。ずっと眠れない。51再仕事していない。独身。緑の手帳、障害者年金受給。ちょっと働いたからちょっと高い。23歳で精神障害が発症し30年。老化か病気一杯。内服30錠。州3会通院。母の住み込み家政婦（ゴミ出し、掃除、選択、料理）。これからどうしたらいいか。母より先に亡くなった方が私としては楽だけど親不孝。私が一人残されてどうやって死に至るか。教会に通っていたが、なんとなく前と違う。生きづらい。牧師先生はいい方だったのに代わってしまった。今の人は外国人で・・・。協会の人悪くはない。切らないようにしている。</t>
    <rPh sb="4" eb="6">
      <t>モンダイ</t>
    </rPh>
    <rPh sb="9" eb="10">
      <t>サイ</t>
    </rPh>
    <rPh sb="11" eb="12">
      <t>ハハ</t>
    </rPh>
    <rPh sb="13" eb="15">
      <t>ドウキョ</t>
    </rPh>
    <rPh sb="16" eb="17">
      <t>アシ</t>
    </rPh>
    <rPh sb="18" eb="19">
      <t>ワル</t>
    </rPh>
    <rPh sb="21" eb="24">
      <t>コウケツアツ</t>
    </rPh>
    <rPh sb="33" eb="35">
      <t>ヒンニョウ</t>
    </rPh>
    <rPh sb="36" eb="38">
      <t>クロウ</t>
    </rPh>
    <rPh sb="42" eb="43">
      <t>ハハ</t>
    </rPh>
    <rPh sb="44" eb="46">
      <t>タイセツ</t>
    </rPh>
    <rPh sb="47" eb="49">
      <t>ジブン</t>
    </rPh>
    <rPh sb="63" eb="64">
      <t>ハハ</t>
    </rPh>
    <rPh sb="69" eb="70">
      <t>イ</t>
    </rPh>
    <rPh sb="79" eb="85">
      <t>トキドキヨワネヲハ</t>
    </rPh>
    <rPh sb="87" eb="89">
      <t>ジブン</t>
    </rPh>
    <rPh sb="90" eb="92">
      <t>ソウダン</t>
    </rPh>
    <rPh sb="93" eb="98">
      <t>サクヤヒトバンジュウ</t>
    </rPh>
    <rPh sb="102" eb="104">
      <t>デンワ</t>
    </rPh>
    <rPh sb="117" eb="118">
      <t>ネム</t>
    </rPh>
    <rPh sb="124" eb="125">
      <t>サイ</t>
    </rPh>
    <rPh sb="125" eb="127">
      <t>シゴト</t>
    </rPh>
    <rPh sb="133" eb="135">
      <t>ドクシン</t>
    </rPh>
    <rPh sb="136" eb="137">
      <t>ミドリ</t>
    </rPh>
    <rPh sb="138" eb="140">
      <t>テチョウ</t>
    </rPh>
    <rPh sb="141" eb="148">
      <t>ショウガイシャネンキンジュキュウ</t>
    </rPh>
    <rPh sb="153" eb="154">
      <t>ハタラ</t>
    </rPh>
    <rPh sb="162" eb="163">
      <t>タカ</t>
    </rPh>
    <rPh sb="167" eb="168">
      <t>サイ</t>
    </rPh>
    <rPh sb="169" eb="173">
      <t>セイシンショウガイ</t>
    </rPh>
    <rPh sb="174" eb="176">
      <t>ハッショウ</t>
    </rPh>
    <rPh sb="179" eb="180">
      <t>ネン</t>
    </rPh>
    <rPh sb="181" eb="183">
      <t>ロウカ</t>
    </rPh>
    <rPh sb="184" eb="188">
      <t>ビョウキイッパイ</t>
    </rPh>
    <rPh sb="189" eb="191">
      <t>ナイフク</t>
    </rPh>
    <rPh sb="193" eb="194">
      <t>ジョウ</t>
    </rPh>
    <rPh sb="195" eb="196">
      <t>シュウ</t>
    </rPh>
    <rPh sb="197" eb="198">
      <t>カイ</t>
    </rPh>
    <rPh sb="198" eb="200">
      <t>ツウイン</t>
    </rPh>
    <rPh sb="201" eb="202">
      <t>ハハ</t>
    </rPh>
    <rPh sb="213" eb="214">
      <t>ダ</t>
    </rPh>
    <rPh sb="216" eb="218">
      <t>ソウジ</t>
    </rPh>
    <rPh sb="219" eb="221">
      <t>センタク</t>
    </rPh>
    <rPh sb="222" eb="224">
      <t>リョウリ</t>
    </rPh>
    <rPh sb="239" eb="240">
      <t>ハハ</t>
    </rPh>
    <rPh sb="242" eb="243">
      <t>サキ</t>
    </rPh>
    <rPh sb="244" eb="245">
      <t>ナ</t>
    </rPh>
    <rPh sb="249" eb="250">
      <t>ホウ</t>
    </rPh>
    <rPh sb="251" eb="252">
      <t>ワタシ</t>
    </rPh>
    <rPh sb="256" eb="257">
      <t>ラク</t>
    </rPh>
    <rPh sb="260" eb="263">
      <t>オヤフコウ</t>
    </rPh>
    <rPh sb="264" eb="265">
      <t>ワタシ</t>
    </rPh>
    <rPh sb="266" eb="269">
      <t>ヒトリノコ</t>
    </rPh>
    <rPh sb="277" eb="278">
      <t>シ</t>
    </rPh>
    <rPh sb="279" eb="280">
      <t>イタ</t>
    </rPh>
    <rPh sb="283" eb="285">
      <t>キョウカイ</t>
    </rPh>
    <rPh sb="286" eb="287">
      <t>カヨ</t>
    </rPh>
    <rPh sb="298" eb="299">
      <t>マエ</t>
    </rPh>
    <rPh sb="300" eb="301">
      <t>チガ</t>
    </rPh>
    <rPh sb="303" eb="304">
      <t>イ</t>
    </rPh>
    <rPh sb="309" eb="313">
      <t>ボクシセンセイ</t>
    </rPh>
    <rPh sb="316" eb="317">
      <t>カタ</t>
    </rPh>
    <rPh sb="322" eb="323">
      <t>カ</t>
    </rPh>
    <rPh sb="331" eb="332">
      <t>イマ</t>
    </rPh>
    <rPh sb="333" eb="334">
      <t>ヒト</t>
    </rPh>
    <rPh sb="335" eb="338">
      <t>ガイコクジン</t>
    </rPh>
    <rPh sb="343" eb="345">
      <t>キョウカイ</t>
    </rPh>
    <rPh sb="346" eb="347">
      <t>ヒト</t>
    </rPh>
    <rPh sb="347" eb="348">
      <t>ワル</t>
    </rPh>
    <rPh sb="353" eb="354">
      <t>キ</t>
    </rPh>
    <phoneticPr fontId="2"/>
  </si>
  <si>
    <t>よりどころだった牧師先生が代わってしまったのはダメージですね。協会の人とは細い糸でもつながっていてください。精神疾患の人たちのNPOとも切らないように。「このままでいいですよ」「今日はつながれて良かったです」とお伝えしました。</t>
    <rPh sb="8" eb="12">
      <t>ボクシセンセイ</t>
    </rPh>
    <rPh sb="13" eb="14">
      <t>カ</t>
    </rPh>
    <rPh sb="31" eb="33">
      <t>キョウカイ</t>
    </rPh>
    <rPh sb="34" eb="35">
      <t>ヒト</t>
    </rPh>
    <rPh sb="37" eb="38">
      <t>ホソ</t>
    </rPh>
    <rPh sb="39" eb="40">
      <t>イト</t>
    </rPh>
    <rPh sb="54" eb="58">
      <t>セイシンシッカン</t>
    </rPh>
    <rPh sb="59" eb="60">
      <t>ヒト</t>
    </rPh>
    <rPh sb="68" eb="69">
      <t>キ</t>
    </rPh>
    <rPh sb="89" eb="91">
      <t>キョウ</t>
    </rPh>
    <rPh sb="97" eb="98">
      <t>ヨ</t>
    </rPh>
    <rPh sb="106" eb="107">
      <t>ツタ</t>
    </rPh>
    <phoneticPr fontId="2"/>
  </si>
  <si>
    <t>相談者は有料老人ホームに入居中。2019年、要介護になり入居したが、現在要介護１。施設の人から、「歩けるようになったから、施設にいる必要がない」と言われたり、娘夫婦からは、アパートに引っ越してはどうかとも言われている。どうすればよいか分からず、このままご飯も食べず、静かに死んでしまったらよいかと思っている。</t>
    <rPh sb="0" eb="3">
      <t>ソウダンシャ</t>
    </rPh>
    <rPh sb="4" eb="8">
      <t>ユウリョウロウジン</t>
    </rPh>
    <rPh sb="12" eb="15">
      <t>ニュウキョチュウ</t>
    </rPh>
    <rPh sb="20" eb="21">
      <t>ネン</t>
    </rPh>
    <rPh sb="22" eb="25">
      <t>ヨウカイゴ</t>
    </rPh>
    <rPh sb="28" eb="30">
      <t>ニュウキョ</t>
    </rPh>
    <rPh sb="34" eb="36">
      <t>ゲンザイ</t>
    </rPh>
    <rPh sb="36" eb="39">
      <t>ヨウカイゴ</t>
    </rPh>
    <rPh sb="41" eb="43">
      <t>シセツ</t>
    </rPh>
    <rPh sb="44" eb="45">
      <t>ヒト</t>
    </rPh>
    <rPh sb="49" eb="50">
      <t>アル</t>
    </rPh>
    <rPh sb="61" eb="63">
      <t>シセツ</t>
    </rPh>
    <rPh sb="66" eb="68">
      <t>ヒツヨウ</t>
    </rPh>
    <rPh sb="73" eb="74">
      <t>イ</t>
    </rPh>
    <rPh sb="79" eb="82">
      <t>ムスメフウフ</t>
    </rPh>
    <rPh sb="91" eb="92">
      <t>ヒ</t>
    </rPh>
    <rPh sb="93" eb="94">
      <t>コ</t>
    </rPh>
    <rPh sb="102" eb="103">
      <t>イ</t>
    </rPh>
    <rPh sb="117" eb="118">
      <t>ワ</t>
    </rPh>
    <rPh sb="127" eb="128">
      <t>ハン</t>
    </rPh>
    <rPh sb="129" eb="130">
      <t>タ</t>
    </rPh>
    <rPh sb="133" eb="134">
      <t>シズ</t>
    </rPh>
    <rPh sb="136" eb="137">
      <t>シ</t>
    </rPh>
    <rPh sb="148" eb="149">
      <t>オモ</t>
    </rPh>
    <phoneticPr fontId="2"/>
  </si>
  <si>
    <t>死んでしまったら悲しい。お話しを聞いていると、相談者が要介護5から1になったことを前向きにとらえて、相談者にあった生活の場を整えようとしているように感じた。今後の生活の場について、関係者とよく相談して欲しいと伝えた。</t>
    <rPh sb="0" eb="1">
      <t>シ</t>
    </rPh>
    <rPh sb="8" eb="9">
      <t>カナ</t>
    </rPh>
    <rPh sb="13" eb="14">
      <t>ハナ</t>
    </rPh>
    <rPh sb="16" eb="17">
      <t>キ</t>
    </rPh>
    <rPh sb="23" eb="26">
      <t>ソウダンシャ</t>
    </rPh>
    <rPh sb="27" eb="30">
      <t>ヨウカイゴ</t>
    </rPh>
    <rPh sb="41" eb="43">
      <t>マエム</t>
    </rPh>
    <rPh sb="50" eb="53">
      <t>ソウダンシャ</t>
    </rPh>
    <rPh sb="57" eb="59">
      <t>セイカツ</t>
    </rPh>
    <rPh sb="60" eb="61">
      <t>バ</t>
    </rPh>
    <rPh sb="62" eb="63">
      <t>トトノ</t>
    </rPh>
    <rPh sb="74" eb="75">
      <t>カン</t>
    </rPh>
    <rPh sb="78" eb="80">
      <t>コンゴ</t>
    </rPh>
    <rPh sb="81" eb="83">
      <t>セイカツ</t>
    </rPh>
    <rPh sb="84" eb="85">
      <t>バ</t>
    </rPh>
    <rPh sb="90" eb="93">
      <t>カンケイシャ</t>
    </rPh>
    <rPh sb="96" eb="98">
      <t>ソウダン</t>
    </rPh>
    <rPh sb="100" eb="101">
      <t>ホ</t>
    </rPh>
    <rPh sb="104" eb="105">
      <t>ツタ</t>
    </rPh>
    <phoneticPr fontId="2"/>
  </si>
  <si>
    <t>97歳姉。6月から認知症・脳神経。月2回通院一緒に行く。ヘルパー週1回2H、デイサービス週1回。弁当週2回。施設はいや。被害妄想、理解力低下、判断力低下。30分から1時間も電話。ここ4日くらい毎日おこり続けている。上から目線で命令。あなたは私の財布を持って行った。気がおかしくなりそう。役所に相談、返事が重い。民生委員が毎日安否を確認してくれている。ケアマネが施設のカタログをおくってくれた。テレビ見て、捨てる神あれば拾う神在と電話した。</t>
    <rPh sb="2" eb="3">
      <t>サイ</t>
    </rPh>
    <rPh sb="3" eb="4">
      <t>アネ</t>
    </rPh>
    <rPh sb="6" eb="7">
      <t>ガツ</t>
    </rPh>
    <rPh sb="9" eb="12">
      <t>ニンチショウ</t>
    </rPh>
    <rPh sb="13" eb="14">
      <t>ノウ</t>
    </rPh>
    <rPh sb="14" eb="16">
      <t>シンケイ</t>
    </rPh>
    <rPh sb="19" eb="20">
      <t>カイ</t>
    </rPh>
    <rPh sb="60" eb="64">
      <t>ヒガイモウソウ</t>
    </rPh>
    <rPh sb="65" eb="70">
      <t>リカイリョクテイカ</t>
    </rPh>
    <rPh sb="71" eb="76">
      <t>ハンダンリョクテイカ</t>
    </rPh>
    <rPh sb="79" eb="80">
      <t>フン</t>
    </rPh>
    <rPh sb="83" eb="85">
      <t>ジカン</t>
    </rPh>
    <rPh sb="86" eb="88">
      <t>デンワ</t>
    </rPh>
    <rPh sb="92" eb="93">
      <t>ヒ</t>
    </rPh>
    <rPh sb="96" eb="98">
      <t>マイニチ</t>
    </rPh>
    <rPh sb="101" eb="102">
      <t>ツヅ</t>
    </rPh>
    <rPh sb="107" eb="108">
      <t>ウエ</t>
    </rPh>
    <rPh sb="110" eb="112">
      <t>メセン</t>
    </rPh>
    <rPh sb="113" eb="115">
      <t>メイレイ</t>
    </rPh>
    <rPh sb="120" eb="121">
      <t>ワタシ</t>
    </rPh>
    <rPh sb="122" eb="124">
      <t>サイフ</t>
    </rPh>
    <rPh sb="125" eb="126">
      <t>モ</t>
    </rPh>
    <rPh sb="128" eb="129">
      <t>イ</t>
    </rPh>
    <rPh sb="132" eb="133">
      <t>キ</t>
    </rPh>
    <rPh sb="143" eb="145">
      <t>ヤクショ</t>
    </rPh>
    <rPh sb="146" eb="148">
      <t>ソウダン</t>
    </rPh>
    <rPh sb="149" eb="151">
      <t>ヘンジ</t>
    </rPh>
    <rPh sb="152" eb="153">
      <t>オモ</t>
    </rPh>
    <rPh sb="155" eb="159">
      <t>ミンセイイイン</t>
    </rPh>
    <rPh sb="160" eb="164">
      <t>マイニチアンピ</t>
    </rPh>
    <rPh sb="165" eb="167">
      <t>カクニン</t>
    </rPh>
    <rPh sb="180" eb="182">
      <t>シセツ</t>
    </rPh>
    <rPh sb="199" eb="200">
      <t>ミ</t>
    </rPh>
    <rPh sb="202" eb="203">
      <t>ス</t>
    </rPh>
    <rPh sb="205" eb="206">
      <t>カミ</t>
    </rPh>
    <rPh sb="209" eb="210">
      <t>ヒロ</t>
    </rPh>
    <rPh sb="211" eb="213">
      <t>カミアリ</t>
    </rPh>
    <rPh sb="214" eb="216">
      <t>デンワ</t>
    </rPh>
    <phoneticPr fontId="2"/>
  </si>
  <si>
    <t>千葉県の小さな部落で、民生委員、おまわりさんに見守れて、なんとか生活している。介護サービスも利用している。いよいよ病院・施設ヘ。何かというときには、周りの方から妹さんに連絡が来る。少し遠巻きに見守る感じでいいのではないでしょうか。妹さん自身の生活と健康を守って、いざというときに助けてあげられるようにと話した。「胸の内が軽くなりました。ありがとうごさいます」と言ってくださいました。</t>
    <rPh sb="0" eb="3">
      <t>チバケン</t>
    </rPh>
    <rPh sb="4" eb="5">
      <t>チイ</t>
    </rPh>
    <rPh sb="7" eb="9">
      <t>ブラク</t>
    </rPh>
    <rPh sb="11" eb="15">
      <t>ミンセイイイン</t>
    </rPh>
    <rPh sb="23" eb="25">
      <t>ミマモ</t>
    </rPh>
    <rPh sb="32" eb="34">
      <t>セイカツ</t>
    </rPh>
    <rPh sb="39" eb="41">
      <t>カイゴ</t>
    </rPh>
    <rPh sb="46" eb="48">
      <t>リヨウ</t>
    </rPh>
    <rPh sb="57" eb="59">
      <t>ビョウイン</t>
    </rPh>
    <rPh sb="60" eb="62">
      <t>シセツ</t>
    </rPh>
    <rPh sb="64" eb="65">
      <t>ナニ</t>
    </rPh>
    <rPh sb="74" eb="75">
      <t>マワ</t>
    </rPh>
    <rPh sb="77" eb="78">
      <t>カタ</t>
    </rPh>
    <rPh sb="80" eb="81">
      <t>イモウト</t>
    </rPh>
    <rPh sb="84" eb="86">
      <t>レンラク</t>
    </rPh>
    <rPh sb="87" eb="88">
      <t>ク</t>
    </rPh>
    <rPh sb="90" eb="91">
      <t>スコ</t>
    </rPh>
    <rPh sb="92" eb="94">
      <t>トオマ</t>
    </rPh>
    <rPh sb="96" eb="98">
      <t>ミマモ</t>
    </rPh>
    <rPh sb="99" eb="100">
      <t>カン</t>
    </rPh>
    <rPh sb="115" eb="116">
      <t>イモウト</t>
    </rPh>
    <rPh sb="118" eb="120">
      <t>ジシン</t>
    </rPh>
    <rPh sb="121" eb="123">
      <t>セイカツ</t>
    </rPh>
    <rPh sb="124" eb="126">
      <t>ケンコウ</t>
    </rPh>
    <rPh sb="127" eb="128">
      <t>マモ</t>
    </rPh>
    <rPh sb="139" eb="140">
      <t>タス</t>
    </rPh>
    <rPh sb="151" eb="152">
      <t>ハナ</t>
    </rPh>
    <rPh sb="156" eb="157">
      <t>ムネ</t>
    </rPh>
    <rPh sb="158" eb="159">
      <t>ウチ</t>
    </rPh>
    <rPh sb="160" eb="161">
      <t>カル</t>
    </rPh>
    <rPh sb="180" eb="181">
      <t>イ</t>
    </rPh>
    <phoneticPr fontId="2"/>
  </si>
  <si>
    <t>母が有料老人ホームに入居中。コロナ流行を理由に一切面会できない時期があったが、2カ月前から予約制で面会可となったものの、予約がいっぱいなどの理由でなかなか会えない。世の中こんなものなのか。どこに相談すればいいのか。</t>
    <rPh sb="0" eb="1">
      <t>ハハ</t>
    </rPh>
    <rPh sb="2" eb="6">
      <t>ユウリョウロウジン</t>
    </rPh>
    <rPh sb="10" eb="13">
      <t>ニュウキョチュウ</t>
    </rPh>
    <rPh sb="17" eb="19">
      <t>リュウコウ</t>
    </rPh>
    <rPh sb="20" eb="22">
      <t>リユウ</t>
    </rPh>
    <rPh sb="23" eb="27">
      <t>イッサイメンカイ</t>
    </rPh>
    <rPh sb="31" eb="33">
      <t>ジキ</t>
    </rPh>
    <rPh sb="41" eb="43">
      <t>ゲツマエ</t>
    </rPh>
    <rPh sb="45" eb="48">
      <t>ヨヤクセイ</t>
    </rPh>
    <rPh sb="49" eb="51">
      <t>メンカイ</t>
    </rPh>
    <rPh sb="51" eb="52">
      <t>カ</t>
    </rPh>
    <rPh sb="60" eb="62">
      <t>ヨヤク</t>
    </rPh>
    <rPh sb="70" eb="72">
      <t>リユウ</t>
    </rPh>
    <rPh sb="77" eb="78">
      <t>ア</t>
    </rPh>
    <rPh sb="82" eb="83">
      <t>ヨ</t>
    </rPh>
    <rPh sb="84" eb="85">
      <t>ナカ</t>
    </rPh>
    <rPh sb="97" eb="99">
      <t>ソウダン</t>
    </rPh>
    <phoneticPr fontId="2"/>
  </si>
  <si>
    <t>病院・介護施設の中には、まだ一切面会負荷のところがあれば、相談者母の入居施設のように予約制のところもあり、対応は施設によって様々。入居時に交わしている契約書内に、苦情相談窓口の案内があると思うので、そちらに相談したらどうかとお伝えした。</t>
    <rPh sb="0" eb="2">
      <t>ビョウイン</t>
    </rPh>
    <rPh sb="3" eb="7">
      <t>カイゴシセツ</t>
    </rPh>
    <rPh sb="8" eb="9">
      <t>ナカ</t>
    </rPh>
    <rPh sb="14" eb="20">
      <t>イッサイメンカイフカ</t>
    </rPh>
    <rPh sb="29" eb="33">
      <t>ソウダンシャハハ</t>
    </rPh>
    <rPh sb="34" eb="38">
      <t>ニュウキョシセツ</t>
    </rPh>
    <rPh sb="42" eb="45">
      <t>ヨヤクセイ</t>
    </rPh>
    <rPh sb="53" eb="55">
      <t>タイオウ</t>
    </rPh>
    <rPh sb="56" eb="58">
      <t>シセツ</t>
    </rPh>
    <rPh sb="62" eb="64">
      <t>サマザマ</t>
    </rPh>
    <rPh sb="65" eb="68">
      <t>ニュウキョジ</t>
    </rPh>
    <rPh sb="69" eb="70">
      <t>カ</t>
    </rPh>
    <rPh sb="75" eb="79">
      <t>ケイヤクショナイ</t>
    </rPh>
    <rPh sb="81" eb="87">
      <t>クジョウソウダンマドグチ</t>
    </rPh>
    <rPh sb="88" eb="90">
      <t>アンナイ</t>
    </rPh>
    <rPh sb="94" eb="95">
      <t>オモ</t>
    </rPh>
    <rPh sb="103" eb="105">
      <t>ソウダン</t>
    </rPh>
    <rPh sb="113" eb="114">
      <t>ツタ</t>
    </rPh>
    <phoneticPr fontId="2"/>
  </si>
  <si>
    <t>80歳代。要介護5の母を在宅介護している。5年前、父が他界した際、自宅で亡くなり救急搬送、病院で死亡確認したが、その後、警察介入し事情聴取を受けた。母も自宅で亡くなったら、同様の対応をしなければいけないのだろうか。</t>
    <rPh sb="2" eb="3">
      <t>サイ</t>
    </rPh>
    <rPh sb="3" eb="4">
      <t>ダイ</t>
    </rPh>
    <rPh sb="5" eb="8">
      <t>ヨウカイゴ</t>
    </rPh>
    <rPh sb="10" eb="11">
      <t>ハハ</t>
    </rPh>
    <rPh sb="12" eb="16">
      <t>ザイタクカイゴ</t>
    </rPh>
    <rPh sb="22" eb="24">
      <t>ネンマエ</t>
    </rPh>
    <rPh sb="25" eb="26">
      <t>チチ</t>
    </rPh>
    <rPh sb="27" eb="29">
      <t>タカイ</t>
    </rPh>
    <rPh sb="31" eb="32">
      <t>サイ</t>
    </rPh>
    <rPh sb="33" eb="35">
      <t>ジタク</t>
    </rPh>
    <rPh sb="36" eb="37">
      <t>ナ</t>
    </rPh>
    <rPh sb="40" eb="44">
      <t>キュウキュウハンソウ</t>
    </rPh>
    <rPh sb="45" eb="47">
      <t>ビョウイン</t>
    </rPh>
    <rPh sb="48" eb="52">
      <t>シボウカクニン</t>
    </rPh>
    <rPh sb="58" eb="59">
      <t>ゴ</t>
    </rPh>
    <rPh sb="60" eb="64">
      <t>ケイサツカイニュウ</t>
    </rPh>
    <rPh sb="65" eb="69">
      <t>ジジョウチョウシュ</t>
    </rPh>
    <rPh sb="70" eb="71">
      <t>ウ</t>
    </rPh>
    <rPh sb="74" eb="75">
      <t>ハハ</t>
    </rPh>
    <rPh sb="76" eb="78">
      <t>ジタク</t>
    </rPh>
    <rPh sb="79" eb="80">
      <t>ナ</t>
    </rPh>
    <rPh sb="86" eb="88">
      <t>ドウヨウ</t>
    </rPh>
    <rPh sb="89" eb="91">
      <t>タイオウ</t>
    </rPh>
    <phoneticPr fontId="2"/>
  </si>
  <si>
    <t>訪問診療の導入を勧めた。現在、本人の志向で、介護サービスは利用していないとのことだった。かかりつけ医・地域法化支援センターに相談するよう案内した。</t>
    <rPh sb="0" eb="4">
      <t>ホウモンシンリョウ</t>
    </rPh>
    <rPh sb="5" eb="7">
      <t>ドウニュウ</t>
    </rPh>
    <rPh sb="8" eb="9">
      <t>スス</t>
    </rPh>
    <rPh sb="12" eb="14">
      <t>ゲンザイ</t>
    </rPh>
    <rPh sb="15" eb="17">
      <t>ホンニン</t>
    </rPh>
    <rPh sb="18" eb="20">
      <t>シコウ</t>
    </rPh>
    <rPh sb="22" eb="24">
      <t>カイゴ</t>
    </rPh>
    <rPh sb="29" eb="31">
      <t>リヨウ</t>
    </rPh>
    <rPh sb="49" eb="50">
      <t>イ</t>
    </rPh>
    <rPh sb="51" eb="57">
      <t>チイキホウカシエン</t>
    </rPh>
    <rPh sb="62" eb="64">
      <t>ソウダン</t>
    </rPh>
    <rPh sb="68" eb="70">
      <t>アンナイ</t>
    </rPh>
    <phoneticPr fontId="2"/>
  </si>
  <si>
    <t>80歳代の母を介護している。相談者自身がコロナワクチンを接種したいが、副反応が出てしまうと母の介護者が不在となってしまう。どうすればよいか。</t>
    <rPh sb="2" eb="4">
      <t>サイダイ</t>
    </rPh>
    <rPh sb="5" eb="6">
      <t>ハハ</t>
    </rPh>
    <rPh sb="7" eb="9">
      <t>カイゴ</t>
    </rPh>
    <rPh sb="14" eb="19">
      <t>ソウダンシャジシン</t>
    </rPh>
    <rPh sb="28" eb="30">
      <t>セッシュ</t>
    </rPh>
    <rPh sb="35" eb="38">
      <t>フクハンノウ</t>
    </rPh>
    <rPh sb="39" eb="40">
      <t>デ</t>
    </rPh>
    <rPh sb="45" eb="46">
      <t>ハハ</t>
    </rPh>
    <rPh sb="47" eb="50">
      <t>カイゴシャ</t>
    </rPh>
    <rPh sb="51" eb="53">
      <t>フザイ</t>
    </rPh>
    <phoneticPr fontId="2"/>
  </si>
  <si>
    <t>相談者のワクチン接種前後で、母がショートステイ利用ができないか。ケアマネに相談することを勧めた。</t>
    <rPh sb="0" eb="3">
      <t>ソウダンシャ</t>
    </rPh>
    <rPh sb="8" eb="12">
      <t>セッシュゼンゴ</t>
    </rPh>
    <rPh sb="14" eb="15">
      <t>ハハ</t>
    </rPh>
    <rPh sb="23" eb="25">
      <t>リヨウ</t>
    </rPh>
    <rPh sb="37" eb="39">
      <t>ソウダン</t>
    </rPh>
    <rPh sb="44" eb="45">
      <t>スス</t>
    </rPh>
    <phoneticPr fontId="2"/>
  </si>
  <si>
    <t>遠方在住の父（レビー小体型認知症）、母（変形性膝関節症）がいる。両親の介護にとのように関わればよいのかわからない。一般的に、子世代は何をしているのか知りたい。</t>
    <rPh sb="0" eb="4">
      <t>エンポウザイジュウ</t>
    </rPh>
    <rPh sb="5" eb="6">
      <t>チチ</t>
    </rPh>
    <rPh sb="10" eb="11">
      <t>ショウ</t>
    </rPh>
    <rPh sb="11" eb="13">
      <t>タイケイ</t>
    </rPh>
    <rPh sb="13" eb="16">
      <t>ニンチショウ</t>
    </rPh>
    <rPh sb="18" eb="19">
      <t>ハハ</t>
    </rPh>
    <rPh sb="20" eb="23">
      <t>ヘンケイセイ</t>
    </rPh>
    <rPh sb="23" eb="27">
      <t>ヒザカンセツショウ</t>
    </rPh>
    <rPh sb="32" eb="34">
      <t>リョウシン</t>
    </rPh>
    <rPh sb="35" eb="37">
      <t>カイゴ</t>
    </rPh>
    <rPh sb="43" eb="44">
      <t>カカ</t>
    </rPh>
    <rPh sb="57" eb="60">
      <t>イッパンテキ</t>
    </rPh>
    <rPh sb="62" eb="65">
      <t>コセダイ</t>
    </rPh>
    <rPh sb="66" eb="67">
      <t>ナニ</t>
    </rPh>
    <rPh sb="74" eb="75">
      <t>シ</t>
    </rPh>
    <phoneticPr fontId="2"/>
  </si>
  <si>
    <t>介護する側、される側、各々の身体、認知機能や稼働状況等々により、介護者のかかわり方はさまざまであると伝えた。相談者は現状通院時の付き添いを担っているとのこと。ケアマネとの連絡調整を適宜行っているようだった。その中で、ケアマネからは両親の経済状況を把握した方が良いとアドバイスを受けているようだった。今後も通いう付き添いをしたり、ケアマネにアドバイスをもらいながら、関わればよいし、今も十分なさってると伝えた。</t>
    <rPh sb="0" eb="2">
      <t>カイゴ</t>
    </rPh>
    <rPh sb="4" eb="5">
      <t>ガワ</t>
    </rPh>
    <rPh sb="9" eb="10">
      <t>ガワ</t>
    </rPh>
    <rPh sb="11" eb="13">
      <t>オノオノ</t>
    </rPh>
    <rPh sb="14" eb="16">
      <t>シンタイ</t>
    </rPh>
    <rPh sb="17" eb="21">
      <t>ニンチキノウ</t>
    </rPh>
    <rPh sb="22" eb="26">
      <t>カドウジョウキョウ</t>
    </rPh>
    <rPh sb="26" eb="28">
      <t>トウトウ</t>
    </rPh>
    <rPh sb="32" eb="35">
      <t>カイゴシャ</t>
    </rPh>
    <rPh sb="40" eb="41">
      <t>カタ</t>
    </rPh>
    <rPh sb="50" eb="51">
      <t>ツタ</t>
    </rPh>
    <rPh sb="54" eb="57">
      <t>ソウダンシャ</t>
    </rPh>
    <rPh sb="58" eb="60">
      <t>ゲンジョウ</t>
    </rPh>
    <rPh sb="60" eb="63">
      <t>ツウインジ</t>
    </rPh>
    <rPh sb="64" eb="65">
      <t>ツ</t>
    </rPh>
    <rPh sb="66" eb="67">
      <t>ソ</t>
    </rPh>
    <rPh sb="69" eb="70">
      <t>ニナ</t>
    </rPh>
    <rPh sb="85" eb="89">
      <t>レンラクチョウセイ</t>
    </rPh>
    <rPh sb="90" eb="92">
      <t>テキギ</t>
    </rPh>
    <rPh sb="92" eb="93">
      <t>オコナ</t>
    </rPh>
    <rPh sb="105" eb="106">
      <t>ナカ</t>
    </rPh>
    <rPh sb="115" eb="117">
      <t>リョウシン</t>
    </rPh>
    <rPh sb="118" eb="122">
      <t>ケイザイジョウキョウ</t>
    </rPh>
    <rPh sb="123" eb="125">
      <t>ハアク</t>
    </rPh>
    <rPh sb="127" eb="128">
      <t>ホウ</t>
    </rPh>
    <rPh sb="129" eb="130">
      <t>ヨ</t>
    </rPh>
    <rPh sb="138" eb="139">
      <t>ウ</t>
    </rPh>
    <rPh sb="149" eb="151">
      <t>コンゴ</t>
    </rPh>
    <rPh sb="152" eb="153">
      <t>ツウ</t>
    </rPh>
    <rPh sb="155" eb="156">
      <t>ツ</t>
    </rPh>
    <rPh sb="157" eb="158">
      <t>ソ</t>
    </rPh>
    <rPh sb="182" eb="183">
      <t>カカ</t>
    </rPh>
    <rPh sb="190" eb="191">
      <t>イマ</t>
    </rPh>
    <rPh sb="192" eb="194">
      <t>ジュウブン</t>
    </rPh>
    <rPh sb="200" eb="201">
      <t>ツタ</t>
    </rPh>
    <phoneticPr fontId="2"/>
  </si>
  <si>
    <t>80歳代の両親が近隣に在住。父は社交的だが、母は内向的で最近物忘れが増えている。亡くなった親せきを生きていると勘違いしたりするようなことがある。①母は認知症か。受信した方がいいか。②認知症予防で気を付けることはあるか。</t>
    <rPh sb="2" eb="4">
      <t>サイダイ</t>
    </rPh>
    <rPh sb="5" eb="7">
      <t>リョウシン</t>
    </rPh>
    <rPh sb="8" eb="10">
      <t>キンリン</t>
    </rPh>
    <rPh sb="11" eb="13">
      <t>ザイジュウ</t>
    </rPh>
    <rPh sb="14" eb="15">
      <t>チチ</t>
    </rPh>
    <rPh sb="16" eb="19">
      <t>シャコウテキ</t>
    </rPh>
    <rPh sb="22" eb="23">
      <t>ハハ</t>
    </rPh>
    <rPh sb="24" eb="27">
      <t>ナイコウテキ</t>
    </rPh>
    <rPh sb="28" eb="30">
      <t>サイキン</t>
    </rPh>
    <rPh sb="30" eb="32">
      <t>モノワス</t>
    </rPh>
    <rPh sb="34" eb="35">
      <t>フ</t>
    </rPh>
    <rPh sb="40" eb="41">
      <t>ナ</t>
    </rPh>
    <rPh sb="45" eb="46">
      <t>シン</t>
    </rPh>
    <rPh sb="49" eb="50">
      <t>イ</t>
    </rPh>
    <rPh sb="55" eb="57">
      <t>カンチガ</t>
    </rPh>
    <rPh sb="73" eb="74">
      <t>ハハ</t>
    </rPh>
    <rPh sb="75" eb="78">
      <t>ニンチショウ</t>
    </rPh>
    <rPh sb="80" eb="82">
      <t>ジュシン</t>
    </rPh>
    <rPh sb="84" eb="85">
      <t>ホウ</t>
    </rPh>
    <rPh sb="91" eb="96">
      <t>ニンチショウヨボウ</t>
    </rPh>
    <rPh sb="97" eb="98">
      <t>キ</t>
    </rPh>
    <rPh sb="99" eb="100">
      <t>ツ</t>
    </rPh>
    <phoneticPr fontId="2"/>
  </si>
  <si>
    <t>①認知症の中心は物忘れ症状である。周辺症状は現状なさそうだが、正確な現状把握をするなら受診をお勧めすると話した。②規則正しく、刺激のある生活をした方が良い。介護予防サービスを受けるのも有意義であり、地域の資源について、包括支援センターに問い合わせることを勧めた。</t>
    <rPh sb="1" eb="4">
      <t>ニンチショウ</t>
    </rPh>
    <rPh sb="5" eb="7">
      <t>チュウシン</t>
    </rPh>
    <rPh sb="8" eb="10">
      <t>モノワス</t>
    </rPh>
    <rPh sb="11" eb="13">
      <t>ショウジョウ</t>
    </rPh>
    <rPh sb="17" eb="21">
      <t>シュウヘンショウジョウ</t>
    </rPh>
    <rPh sb="22" eb="24">
      <t>ゲンジョウ</t>
    </rPh>
    <rPh sb="31" eb="33">
      <t>セイカク</t>
    </rPh>
    <rPh sb="34" eb="38">
      <t>ゲンジョウハアク</t>
    </rPh>
    <rPh sb="43" eb="45">
      <t>ジュシン</t>
    </rPh>
    <rPh sb="47" eb="48">
      <t>スス</t>
    </rPh>
    <rPh sb="52" eb="53">
      <t>ハナ</t>
    </rPh>
    <rPh sb="57" eb="60">
      <t>キソクタダ</t>
    </rPh>
    <rPh sb="63" eb="65">
      <t>シゲキ</t>
    </rPh>
    <rPh sb="68" eb="70">
      <t>セイカツ</t>
    </rPh>
    <rPh sb="73" eb="74">
      <t>ホウ</t>
    </rPh>
    <rPh sb="75" eb="76">
      <t>ヨ</t>
    </rPh>
    <rPh sb="78" eb="82">
      <t>カイゴヨボウ</t>
    </rPh>
    <rPh sb="87" eb="88">
      <t>ウ</t>
    </rPh>
    <rPh sb="92" eb="95">
      <t>ユウイギ</t>
    </rPh>
    <rPh sb="99" eb="101">
      <t>チイキ</t>
    </rPh>
    <rPh sb="102" eb="104">
      <t>シゲン</t>
    </rPh>
    <rPh sb="109" eb="113">
      <t>ホウカツシエン</t>
    </rPh>
    <rPh sb="118" eb="119">
      <t>ト</t>
    </rPh>
    <rPh sb="120" eb="121">
      <t>ア</t>
    </rPh>
    <rPh sb="127" eb="128">
      <t>スス</t>
    </rPh>
    <phoneticPr fontId="2"/>
  </si>
  <si>
    <t>①認知症かな？と気づいたときにどのように動いたら良いか？②医療費や介護利用の費用が不安？近所にできた施設へ見学に行ったが、窓口の対応に不満。道を聞いた時の警察の対応への不満。</t>
    <rPh sb="1" eb="4">
      <t>ニンチショウ</t>
    </rPh>
    <rPh sb="8" eb="9">
      <t>キ</t>
    </rPh>
    <rPh sb="20" eb="21">
      <t>ウゴ</t>
    </rPh>
    <rPh sb="24" eb="25">
      <t>ヨ</t>
    </rPh>
    <rPh sb="29" eb="32">
      <t>イリョウヒ</t>
    </rPh>
    <rPh sb="33" eb="37">
      <t>カイゴリヨウ</t>
    </rPh>
    <rPh sb="38" eb="40">
      <t>ヒヨウ</t>
    </rPh>
    <rPh sb="41" eb="43">
      <t>フアン</t>
    </rPh>
    <rPh sb="44" eb="46">
      <t>キンジョ</t>
    </rPh>
    <rPh sb="50" eb="52">
      <t>シセツ</t>
    </rPh>
    <rPh sb="53" eb="55">
      <t>ケンガク</t>
    </rPh>
    <rPh sb="56" eb="57">
      <t>イ</t>
    </rPh>
    <rPh sb="61" eb="63">
      <t>マドグチ</t>
    </rPh>
    <rPh sb="64" eb="66">
      <t>タイオウ</t>
    </rPh>
    <rPh sb="67" eb="69">
      <t>フマン</t>
    </rPh>
    <rPh sb="70" eb="71">
      <t>ミチ</t>
    </rPh>
    <rPh sb="72" eb="73">
      <t>キ</t>
    </rPh>
    <rPh sb="75" eb="76">
      <t>トキ</t>
    </rPh>
    <rPh sb="77" eb="79">
      <t>ケイサツ</t>
    </rPh>
    <rPh sb="80" eb="82">
      <t>タイオウ</t>
    </rPh>
    <rPh sb="84" eb="86">
      <t>フマン</t>
    </rPh>
    <phoneticPr fontId="2"/>
  </si>
  <si>
    <t>否定せず傾聴した。</t>
    <rPh sb="0" eb="2">
      <t>ヒテイ</t>
    </rPh>
    <rPh sb="4" eb="6">
      <t>ケイチョウ</t>
    </rPh>
    <phoneticPr fontId="2"/>
  </si>
  <si>
    <t>愛川</t>
    <rPh sb="0" eb="2">
      <t>アイカワ</t>
    </rPh>
    <phoneticPr fontId="2"/>
  </si>
  <si>
    <t>全盲者用の携帯電話があると聞いたが、どのように申請したりすればいいのか？同郷の娘夫婦への不満。役所への不満。自分のこれまでの人生の自慢。</t>
    <rPh sb="0" eb="2">
      <t>ゼンモウ</t>
    </rPh>
    <rPh sb="2" eb="3">
      <t>シャ</t>
    </rPh>
    <rPh sb="3" eb="4">
      <t>ヨウ</t>
    </rPh>
    <rPh sb="5" eb="7">
      <t>ケイタイ</t>
    </rPh>
    <rPh sb="7" eb="9">
      <t>デンワ</t>
    </rPh>
    <rPh sb="13" eb="14">
      <t>キ</t>
    </rPh>
    <rPh sb="23" eb="25">
      <t>シンセイ</t>
    </rPh>
    <rPh sb="36" eb="38">
      <t>ドウキョウ</t>
    </rPh>
    <rPh sb="39" eb="42">
      <t>ムスメフウフ</t>
    </rPh>
    <rPh sb="44" eb="46">
      <t>フマン</t>
    </rPh>
    <rPh sb="47" eb="49">
      <t>ヤクショ</t>
    </rPh>
    <rPh sb="51" eb="53">
      <t>フマン</t>
    </rPh>
    <rPh sb="54" eb="56">
      <t>ジブン</t>
    </rPh>
    <rPh sb="62" eb="64">
      <t>ジンセイ</t>
    </rPh>
    <rPh sb="65" eb="67">
      <t>ジマン</t>
    </rPh>
    <phoneticPr fontId="2"/>
  </si>
  <si>
    <t>介護認定についてご案内。認定が受けられれば、送迎付きのデイサービスなどの利用できる。まずは愛川町役場の地域包括センターの連絡先を聞いてください。ケアマネが携帯電話の件についても相談にのってくれると思うと伝えた。</t>
    <rPh sb="0" eb="2">
      <t>カイゴ</t>
    </rPh>
    <rPh sb="2" eb="4">
      <t>ニンテイ</t>
    </rPh>
    <rPh sb="9" eb="11">
      <t>アンナイ</t>
    </rPh>
    <rPh sb="12" eb="14">
      <t>ニンテイ</t>
    </rPh>
    <rPh sb="15" eb="16">
      <t>ウ</t>
    </rPh>
    <rPh sb="22" eb="25">
      <t>ソウゲイツ</t>
    </rPh>
    <rPh sb="36" eb="38">
      <t>リヨウ</t>
    </rPh>
    <rPh sb="45" eb="50">
      <t>アイカワマチヤクバ</t>
    </rPh>
    <rPh sb="51" eb="55">
      <t>チイキホウカツ</t>
    </rPh>
    <rPh sb="60" eb="63">
      <t>レンラクサキ</t>
    </rPh>
    <rPh sb="64" eb="65">
      <t>キ</t>
    </rPh>
    <rPh sb="77" eb="81">
      <t>ケイタイデンワ</t>
    </rPh>
    <rPh sb="82" eb="83">
      <t>ケン</t>
    </rPh>
    <rPh sb="88" eb="90">
      <t>ソウダン</t>
    </rPh>
    <rPh sb="98" eb="99">
      <t>オモ</t>
    </rPh>
    <rPh sb="101" eb="102">
      <t>ツタ</t>
    </rPh>
    <phoneticPr fontId="2"/>
  </si>
  <si>
    <t>遠方の父レビー（小体型認知症）。老健入所中（歩行不能、車イス足こぎ）。誤嚥性肺炎で余命わずか？兄がキーパーソンだが、兄夫婦は疲れ気味。コロナでこの間面会できずに心配だった。コロナが落ち着き、緩和されたが、神奈川から地方の施設に度々会いに行っていいものか？涙ながらに話される。</t>
    <rPh sb="0" eb="2">
      <t>エンポウ</t>
    </rPh>
    <rPh sb="3" eb="4">
      <t>チチ</t>
    </rPh>
    <rPh sb="8" eb="11">
      <t>ショウタイケイ</t>
    </rPh>
    <rPh sb="11" eb="14">
      <t>ニンチショウ</t>
    </rPh>
    <rPh sb="16" eb="21">
      <t>ロウケンニュウショチュウ</t>
    </rPh>
    <rPh sb="22" eb="26">
      <t>ホコウフノウ</t>
    </rPh>
    <rPh sb="27" eb="28">
      <t>クルマ</t>
    </rPh>
    <rPh sb="30" eb="31">
      <t>アシ</t>
    </rPh>
    <rPh sb="35" eb="40">
      <t>ゴエンセイハイエン</t>
    </rPh>
    <phoneticPr fontId="2"/>
  </si>
  <si>
    <t>娘さんが会いに行くことでお父さんが喜ぶなら、施設のスタッフの方もうれしいと思います。コロナが短期機関でも収まっているので、今この時間をあたえられたお父さんとの時間と思い、ぜひ行ってはどうか。娘さんが公開しないように動くことが大事だと考えますと話した。（行ける限り、沢山会ってきます。ありがとうごさいましたとご返事）</t>
    <rPh sb="0" eb="1">
      <t>ムスメ</t>
    </rPh>
    <rPh sb="4" eb="5">
      <t>ア</t>
    </rPh>
    <rPh sb="7" eb="8">
      <t>イ</t>
    </rPh>
    <rPh sb="13" eb="14">
      <t>トウ</t>
    </rPh>
    <rPh sb="17" eb="18">
      <t>ヨロコ</t>
    </rPh>
    <rPh sb="22" eb="24">
      <t>シセツ</t>
    </rPh>
    <rPh sb="30" eb="31">
      <t>カタ</t>
    </rPh>
    <rPh sb="37" eb="38">
      <t>オモ</t>
    </rPh>
    <rPh sb="46" eb="50">
      <t>タンキキカン</t>
    </rPh>
    <rPh sb="52" eb="53">
      <t>オサ</t>
    </rPh>
    <rPh sb="61" eb="62">
      <t>イマ</t>
    </rPh>
    <rPh sb="64" eb="66">
      <t>ジカン</t>
    </rPh>
    <rPh sb="74" eb="75">
      <t>トウ</t>
    </rPh>
    <rPh sb="79" eb="81">
      <t>ジカン</t>
    </rPh>
    <rPh sb="82" eb="83">
      <t>オモ</t>
    </rPh>
    <rPh sb="87" eb="88">
      <t>イ</t>
    </rPh>
    <rPh sb="95" eb="96">
      <t>ムスメ</t>
    </rPh>
    <rPh sb="99" eb="101">
      <t>コウカイ</t>
    </rPh>
    <rPh sb="107" eb="108">
      <t>ウゴ</t>
    </rPh>
    <rPh sb="112" eb="114">
      <t>ダイジ</t>
    </rPh>
    <rPh sb="116" eb="117">
      <t>カンガ</t>
    </rPh>
    <rPh sb="121" eb="122">
      <t>ハナ</t>
    </rPh>
    <rPh sb="126" eb="127">
      <t>イ</t>
    </rPh>
    <rPh sb="129" eb="130">
      <t>カギ</t>
    </rPh>
    <rPh sb="132" eb="135">
      <t>タクサンア</t>
    </rPh>
    <rPh sb="154" eb="156">
      <t>ヘンジ</t>
    </rPh>
    <phoneticPr fontId="2"/>
  </si>
  <si>
    <t>青葉区</t>
    <rPh sb="0" eb="3">
      <t>アオバク</t>
    </rPh>
    <phoneticPr fontId="2"/>
  </si>
  <si>
    <t>弟69歳。30年会っていない（30年前に自己破産）。2019年11月、事故にあい入院していると社長さんより電話。その後、外傷性の認知症で要介護3、千葉の住宅型高齢者施設へ入居している。レベルが悪化し、毎月のお金が年金だけでは足りないので、援助して欲しいと社長より要請。先月、姉と相談し、20万円ほどおくったが、今後は援助したくてもできない。どうしたらいいか。</t>
    <rPh sb="0" eb="1">
      <t>オトウト</t>
    </rPh>
    <rPh sb="3" eb="4">
      <t>サイ</t>
    </rPh>
    <rPh sb="7" eb="8">
      <t>ネン</t>
    </rPh>
    <rPh sb="8" eb="9">
      <t>ア</t>
    </rPh>
    <rPh sb="17" eb="19">
      <t>ネンマエ</t>
    </rPh>
    <rPh sb="20" eb="24">
      <t>ジコハサン</t>
    </rPh>
    <rPh sb="30" eb="31">
      <t>ネン</t>
    </rPh>
    <rPh sb="33" eb="34">
      <t>ガツ</t>
    </rPh>
    <rPh sb="35" eb="37">
      <t>ジコ</t>
    </rPh>
    <rPh sb="40" eb="42">
      <t>ニュウイン</t>
    </rPh>
    <rPh sb="47" eb="48">
      <t>シャ</t>
    </rPh>
    <rPh sb="53" eb="55">
      <t>デンワ</t>
    </rPh>
    <rPh sb="58" eb="59">
      <t>ゴ</t>
    </rPh>
    <rPh sb="60" eb="63">
      <t>ガイショウセイ</t>
    </rPh>
    <rPh sb="64" eb="67">
      <t>ニンチショウ</t>
    </rPh>
    <rPh sb="68" eb="71">
      <t>ヨウカイゴ</t>
    </rPh>
    <rPh sb="73" eb="75">
      <t>チバ</t>
    </rPh>
    <rPh sb="76" eb="78">
      <t>ジュウタク</t>
    </rPh>
    <rPh sb="78" eb="79">
      <t>ガタ</t>
    </rPh>
    <rPh sb="79" eb="84">
      <t>コウレイシャシセツ</t>
    </rPh>
    <rPh sb="85" eb="87">
      <t>ニュウキョ</t>
    </rPh>
    <rPh sb="96" eb="98">
      <t>アッカ</t>
    </rPh>
    <rPh sb="100" eb="102">
      <t>マイツキ</t>
    </rPh>
    <rPh sb="104" eb="105">
      <t>カネ</t>
    </rPh>
    <rPh sb="106" eb="108">
      <t>ネンキン</t>
    </rPh>
    <rPh sb="112" eb="113">
      <t>タ</t>
    </rPh>
    <rPh sb="119" eb="121">
      <t>エンジョ</t>
    </rPh>
    <rPh sb="123" eb="124">
      <t>ホ</t>
    </rPh>
    <rPh sb="127" eb="129">
      <t>シャチョウ</t>
    </rPh>
    <rPh sb="131" eb="133">
      <t>ヨウセイ</t>
    </rPh>
    <rPh sb="134" eb="136">
      <t>センゲツ</t>
    </rPh>
    <rPh sb="137" eb="138">
      <t>アネ</t>
    </rPh>
    <rPh sb="139" eb="141">
      <t>ソウダン</t>
    </rPh>
    <rPh sb="145" eb="147">
      <t>マンエン</t>
    </rPh>
    <rPh sb="155" eb="157">
      <t>コンゴ</t>
    </rPh>
    <rPh sb="158" eb="160">
      <t>エンジョ</t>
    </rPh>
    <phoneticPr fontId="2"/>
  </si>
  <si>
    <t>弟さんの身体状況、年金状況名と把握する必要があり。働けない状況で年金が少なければ、生活保護などの申請できることをお伝えする。今いる施設でも状況がわかるかもしれない。社長さんにはきっぱりとこれ以上援助できないと伝えた方がいいのではとお話しした。</t>
    <rPh sb="0" eb="1">
      <t>オトウト</t>
    </rPh>
    <rPh sb="4" eb="8">
      <t>シンタイジョウキョウ</t>
    </rPh>
    <rPh sb="9" eb="14">
      <t>ネンキンジョウキョウナ</t>
    </rPh>
    <rPh sb="15" eb="17">
      <t>ハアク</t>
    </rPh>
    <rPh sb="19" eb="21">
      <t>ヒツヨウ</t>
    </rPh>
    <rPh sb="25" eb="26">
      <t>ハタラ</t>
    </rPh>
    <rPh sb="29" eb="31">
      <t>ジョウキョウ</t>
    </rPh>
    <rPh sb="32" eb="34">
      <t>ネンキン</t>
    </rPh>
    <rPh sb="35" eb="36">
      <t>スク</t>
    </rPh>
    <rPh sb="41" eb="45">
      <t>セイカツホゴ</t>
    </rPh>
    <rPh sb="48" eb="50">
      <t>シンセイ</t>
    </rPh>
    <rPh sb="57" eb="58">
      <t>ツタ</t>
    </rPh>
    <rPh sb="62" eb="63">
      <t>イマ</t>
    </rPh>
    <rPh sb="65" eb="67">
      <t>シセツ</t>
    </rPh>
    <rPh sb="69" eb="71">
      <t>ジョウキョウ</t>
    </rPh>
    <rPh sb="82" eb="84">
      <t>シャチョウ</t>
    </rPh>
    <rPh sb="95" eb="97">
      <t>イジョウ</t>
    </rPh>
    <rPh sb="97" eb="99">
      <t>エンジョ</t>
    </rPh>
    <rPh sb="104" eb="105">
      <t>ツタ</t>
    </rPh>
    <rPh sb="107" eb="108">
      <t>ホウ</t>
    </rPh>
    <rPh sb="116" eb="117">
      <t>ハナ</t>
    </rPh>
    <phoneticPr fontId="2"/>
  </si>
  <si>
    <t>甲州市</t>
    <rPh sb="0" eb="3">
      <t>コウシュウシ</t>
    </rPh>
    <phoneticPr fontId="2"/>
  </si>
  <si>
    <t>10数年、親を介護している。現在は医療機関（療養型？）に入院中しているが、個室に入れられて利用料が発生している。コロナが発生して面会もできずどのような状態か分からないなど、さまざまな点で不満を感じている。これまでも施設に問い合わせてみたが、本人が納得するような回答は得られなかった様子。施設の対応等については設置自治体である自治体（県・市）に相談している。国保連にも相談済み。何かほかに改善策はないか？ちょっとよく考えて何かあれば連絡してほしいと。</t>
    <rPh sb="2" eb="4">
      <t>スウネン</t>
    </rPh>
    <rPh sb="5" eb="6">
      <t>オヤ</t>
    </rPh>
    <rPh sb="7" eb="9">
      <t>カイゴ</t>
    </rPh>
    <rPh sb="14" eb="16">
      <t>ゲンザイ</t>
    </rPh>
    <rPh sb="17" eb="21">
      <t>イリョウキカン</t>
    </rPh>
    <rPh sb="22" eb="25">
      <t>リョウヨウガタ</t>
    </rPh>
    <rPh sb="28" eb="30">
      <t>ニュウイン</t>
    </rPh>
    <rPh sb="30" eb="31">
      <t>チュウ</t>
    </rPh>
    <rPh sb="37" eb="39">
      <t>コシツ</t>
    </rPh>
    <rPh sb="40" eb="41">
      <t>イ</t>
    </rPh>
    <rPh sb="45" eb="48">
      <t>リヨウリョウ</t>
    </rPh>
    <rPh sb="49" eb="51">
      <t>ハッセイ</t>
    </rPh>
    <rPh sb="60" eb="62">
      <t>ハッセイ</t>
    </rPh>
    <rPh sb="64" eb="66">
      <t>メンカイ</t>
    </rPh>
    <rPh sb="75" eb="77">
      <t>ジョウタイ</t>
    </rPh>
    <rPh sb="78" eb="79">
      <t>ワ</t>
    </rPh>
    <rPh sb="91" eb="92">
      <t>テン</t>
    </rPh>
    <rPh sb="93" eb="95">
      <t>フマン</t>
    </rPh>
    <rPh sb="96" eb="97">
      <t>カン</t>
    </rPh>
    <rPh sb="107" eb="109">
      <t>シセツ</t>
    </rPh>
    <rPh sb="110" eb="111">
      <t>ト</t>
    </rPh>
    <rPh sb="112" eb="113">
      <t>ア</t>
    </rPh>
    <rPh sb="120" eb="122">
      <t>ホンニン</t>
    </rPh>
    <rPh sb="123" eb="125">
      <t>ナットク</t>
    </rPh>
    <rPh sb="130" eb="132">
      <t>カイトウ</t>
    </rPh>
    <rPh sb="133" eb="134">
      <t>エ</t>
    </rPh>
    <rPh sb="140" eb="142">
      <t>ヨウス</t>
    </rPh>
    <rPh sb="143" eb="145">
      <t>シセツ</t>
    </rPh>
    <rPh sb="146" eb="148">
      <t>タイオウ</t>
    </rPh>
    <rPh sb="148" eb="149">
      <t>トウ</t>
    </rPh>
    <rPh sb="154" eb="156">
      <t>セッチ</t>
    </rPh>
    <rPh sb="156" eb="159">
      <t>ジチタイ</t>
    </rPh>
    <rPh sb="162" eb="165">
      <t>ジチタイ</t>
    </rPh>
    <rPh sb="166" eb="167">
      <t>ケン</t>
    </rPh>
    <rPh sb="168" eb="169">
      <t>シ</t>
    </rPh>
    <rPh sb="171" eb="173">
      <t>ソウダン</t>
    </rPh>
    <rPh sb="178" eb="181">
      <t>コクホレン</t>
    </rPh>
    <rPh sb="183" eb="185">
      <t>ソウダン</t>
    </rPh>
    <rPh sb="185" eb="186">
      <t>ス</t>
    </rPh>
    <rPh sb="188" eb="189">
      <t>ナニ</t>
    </rPh>
    <rPh sb="193" eb="196">
      <t>カイゼンサク</t>
    </rPh>
    <rPh sb="207" eb="208">
      <t>カンガ</t>
    </rPh>
    <rPh sb="210" eb="211">
      <t>ナニ</t>
    </rPh>
    <rPh sb="215" eb="217">
      <t>レンラク</t>
    </rPh>
    <phoneticPr fontId="2"/>
  </si>
  <si>
    <t>とにかくこれまでの施設や自治体に対する不満（現状）を聞いてもらいたいという印象。こちらが進言できることについては既に本人が実行しているため、特にアドバイスできることもなく傾聴することに努めた。</t>
    <rPh sb="9" eb="11">
      <t>シセツ</t>
    </rPh>
    <rPh sb="12" eb="15">
      <t>ジチタイ</t>
    </rPh>
    <rPh sb="16" eb="17">
      <t>タイ</t>
    </rPh>
    <rPh sb="19" eb="21">
      <t>フマン</t>
    </rPh>
    <rPh sb="22" eb="24">
      <t>ゲンジョウ</t>
    </rPh>
    <rPh sb="26" eb="27">
      <t>キ</t>
    </rPh>
    <rPh sb="37" eb="39">
      <t>インショウ</t>
    </rPh>
    <rPh sb="44" eb="46">
      <t>シンゲン</t>
    </rPh>
    <rPh sb="56" eb="57">
      <t>スデ</t>
    </rPh>
    <rPh sb="58" eb="60">
      <t>ホンニン</t>
    </rPh>
    <rPh sb="61" eb="63">
      <t>ジッコウ</t>
    </rPh>
    <rPh sb="70" eb="71">
      <t>トク</t>
    </rPh>
    <rPh sb="85" eb="87">
      <t>ケイチョウ</t>
    </rPh>
    <rPh sb="92" eb="93">
      <t>ツト</t>
    </rPh>
    <phoneticPr fontId="2"/>
  </si>
  <si>
    <t>夫（79歳）が2年前に施設入所（費用6万円/2か月）。介護保険料は2か月で28,000円、施設では洗濯代として月8,000円かかる。家賃等の支払いもあり、月10万円でのやりくりは経済的に厳しい。洗濯については高い金額を取っているのに夫があまり身綺麗でないことに不満がある。</t>
    <rPh sb="0" eb="1">
      <t>オット</t>
    </rPh>
    <rPh sb="4" eb="5">
      <t>サイ</t>
    </rPh>
    <rPh sb="8" eb="10">
      <t>ネンマエ</t>
    </rPh>
    <rPh sb="11" eb="13">
      <t>シセツ</t>
    </rPh>
    <rPh sb="13" eb="15">
      <t>ニュウショ</t>
    </rPh>
    <rPh sb="16" eb="18">
      <t>ヒヨウ</t>
    </rPh>
    <rPh sb="19" eb="20">
      <t>マン</t>
    </rPh>
    <rPh sb="20" eb="21">
      <t>エン</t>
    </rPh>
    <rPh sb="24" eb="25">
      <t>ゲツ</t>
    </rPh>
    <rPh sb="27" eb="32">
      <t>カイゴホケンリョウ</t>
    </rPh>
    <rPh sb="35" eb="36">
      <t>ゲツ</t>
    </rPh>
    <rPh sb="43" eb="44">
      <t>エン</t>
    </rPh>
    <rPh sb="45" eb="47">
      <t>シセツ</t>
    </rPh>
    <rPh sb="49" eb="52">
      <t>センタクダイ</t>
    </rPh>
    <rPh sb="55" eb="56">
      <t>ツキ</t>
    </rPh>
    <rPh sb="61" eb="62">
      <t>エン</t>
    </rPh>
    <rPh sb="66" eb="68">
      <t>ヤチン</t>
    </rPh>
    <rPh sb="68" eb="69">
      <t>トウ</t>
    </rPh>
    <rPh sb="70" eb="72">
      <t>シハラ</t>
    </rPh>
    <rPh sb="77" eb="78">
      <t>ツキ</t>
    </rPh>
    <rPh sb="80" eb="81">
      <t>マン</t>
    </rPh>
    <rPh sb="81" eb="82">
      <t>エン</t>
    </rPh>
    <rPh sb="89" eb="92">
      <t>ケイザイテキ</t>
    </rPh>
    <rPh sb="93" eb="94">
      <t>キビ</t>
    </rPh>
    <rPh sb="97" eb="99">
      <t>センタク</t>
    </rPh>
    <rPh sb="104" eb="105">
      <t>タカ</t>
    </rPh>
    <rPh sb="106" eb="108">
      <t>キンガク</t>
    </rPh>
    <rPh sb="109" eb="110">
      <t>ト</t>
    </rPh>
    <rPh sb="116" eb="117">
      <t>オット</t>
    </rPh>
    <rPh sb="121" eb="124">
      <t>ミギレイ</t>
    </rPh>
    <rPh sb="130" eb="132">
      <t>フマン</t>
    </rPh>
    <phoneticPr fontId="2"/>
  </si>
  <si>
    <t>活用できそうな減免制度等の案内のほか、夫の身なり（洗濯問題）など気になることについては施設への相談をすすめた。</t>
    <rPh sb="0" eb="2">
      <t>カツヨウ</t>
    </rPh>
    <rPh sb="7" eb="11">
      <t>ゲンメンセイド</t>
    </rPh>
    <rPh sb="11" eb="12">
      <t>トウ</t>
    </rPh>
    <rPh sb="13" eb="15">
      <t>アンナイ</t>
    </rPh>
    <rPh sb="19" eb="20">
      <t>オット</t>
    </rPh>
    <rPh sb="21" eb="22">
      <t>ミ</t>
    </rPh>
    <rPh sb="25" eb="27">
      <t>センタク</t>
    </rPh>
    <rPh sb="27" eb="29">
      <t>モンダイ</t>
    </rPh>
    <rPh sb="32" eb="33">
      <t>キ</t>
    </rPh>
    <rPh sb="43" eb="45">
      <t>シセツ</t>
    </rPh>
    <rPh sb="47" eb="49">
      <t>ソウダン</t>
    </rPh>
    <phoneticPr fontId="2"/>
  </si>
  <si>
    <t>甲府市</t>
    <rPh sb="0" eb="3">
      <t>コウフシ</t>
    </rPh>
    <phoneticPr fontId="2"/>
  </si>
  <si>
    <t>80代の父親が認知症になり、車イス利用、バルーンあり。ショートステイのロング利用をしている。
1、車いすから落ちて頭を打った際、救急車を呼んでくれず家族で受診しろと言われた。（施設の対応に不満）
2、その際、介護タクシーは料金が高く自家用車に乗せていったが大変だった。車を貸し出すなどの補助が欲しい（物理的・金銭的にも）。
3、ショートステイの食事代などが高くなり、年間10万円以上に負担が増えたので何とかして欲しい。
4、認知症も、バルーンも、車イス外しも諦めたくない。</t>
    <rPh sb="2" eb="3">
      <t>ダイ</t>
    </rPh>
    <rPh sb="4" eb="6">
      <t>チチオヤ</t>
    </rPh>
    <rPh sb="7" eb="10">
      <t>ニンチショウ</t>
    </rPh>
    <rPh sb="14" eb="15">
      <t>クルマ</t>
    </rPh>
    <rPh sb="17" eb="19">
      <t>リヨウ</t>
    </rPh>
    <rPh sb="38" eb="40">
      <t>リヨウ</t>
    </rPh>
    <rPh sb="49" eb="50">
      <t>クルマ</t>
    </rPh>
    <rPh sb="54" eb="55">
      <t>オ</t>
    </rPh>
    <rPh sb="57" eb="58">
      <t>アタマ</t>
    </rPh>
    <rPh sb="59" eb="60">
      <t>ウ</t>
    </rPh>
    <rPh sb="62" eb="63">
      <t>サイ</t>
    </rPh>
    <rPh sb="64" eb="67">
      <t>キュウキュウシャ</t>
    </rPh>
    <rPh sb="68" eb="69">
      <t>ヨ</t>
    </rPh>
    <rPh sb="74" eb="76">
      <t>カゾク</t>
    </rPh>
    <rPh sb="77" eb="79">
      <t>ジュシン</t>
    </rPh>
    <rPh sb="82" eb="83">
      <t>イ</t>
    </rPh>
    <rPh sb="88" eb="90">
      <t>シセツ</t>
    </rPh>
    <rPh sb="91" eb="93">
      <t>タイオウ</t>
    </rPh>
    <rPh sb="94" eb="96">
      <t>フマン</t>
    </rPh>
    <rPh sb="102" eb="103">
      <t>サイ</t>
    </rPh>
    <rPh sb="104" eb="106">
      <t>カイゴ</t>
    </rPh>
    <rPh sb="111" eb="113">
      <t>リョウキン</t>
    </rPh>
    <rPh sb="114" eb="115">
      <t>タカ</t>
    </rPh>
    <rPh sb="116" eb="120">
      <t>ジカヨウシャ</t>
    </rPh>
    <rPh sb="121" eb="122">
      <t>ノ</t>
    </rPh>
    <rPh sb="128" eb="130">
      <t>タイヘン</t>
    </rPh>
    <rPh sb="134" eb="135">
      <t>クルマ</t>
    </rPh>
    <rPh sb="136" eb="137">
      <t>カ</t>
    </rPh>
    <rPh sb="138" eb="139">
      <t>ダ</t>
    </rPh>
    <rPh sb="143" eb="145">
      <t>ホジョ</t>
    </rPh>
    <rPh sb="146" eb="147">
      <t>ホ</t>
    </rPh>
    <rPh sb="150" eb="152">
      <t>ブツリ</t>
    </rPh>
    <rPh sb="152" eb="153">
      <t>テキ</t>
    </rPh>
    <rPh sb="154" eb="157">
      <t>キンセンテキ</t>
    </rPh>
    <rPh sb="172" eb="175">
      <t>ショクジダイ</t>
    </rPh>
    <rPh sb="178" eb="179">
      <t>タカ</t>
    </rPh>
    <rPh sb="183" eb="185">
      <t>ネンカン</t>
    </rPh>
    <rPh sb="187" eb="188">
      <t>マン</t>
    </rPh>
    <rPh sb="188" eb="189">
      <t>エン</t>
    </rPh>
    <rPh sb="189" eb="191">
      <t>イジョウ</t>
    </rPh>
    <rPh sb="192" eb="194">
      <t>フタン</t>
    </rPh>
    <rPh sb="195" eb="196">
      <t>フ</t>
    </rPh>
    <rPh sb="200" eb="201">
      <t>ナン</t>
    </rPh>
    <rPh sb="205" eb="206">
      <t>ホ</t>
    </rPh>
    <rPh sb="212" eb="215">
      <t>ニンチショウ</t>
    </rPh>
    <rPh sb="223" eb="224">
      <t>クルマ</t>
    </rPh>
    <rPh sb="226" eb="227">
      <t>ハズ</t>
    </rPh>
    <rPh sb="229" eb="230">
      <t>アキラ</t>
    </rPh>
    <phoneticPr fontId="2"/>
  </si>
  <si>
    <t xml:space="preserve">➀相談内容1について
市に苦情対応窓口があるので、改善や説明を求めるなら活用を。いまの施設に不満があるなら、ケアマネと相談し別の施設を。
➁相談内容2、3について
お聞きした声を表性に届けることを約束
➂相談内容4について
認知症やバルーンはずしは、医師に気持ちを伝え、可能性があるか相談を。車イスは膝に拘縮があるとのことで厳しいと思うが、リハビリの可能性も相談を。
</t>
    <rPh sb="1" eb="3">
      <t>ソウダン</t>
    </rPh>
    <rPh sb="3" eb="5">
      <t>ナイヨウ</t>
    </rPh>
    <rPh sb="11" eb="12">
      <t>シ</t>
    </rPh>
    <rPh sb="13" eb="15">
      <t>クジョウ</t>
    </rPh>
    <rPh sb="15" eb="17">
      <t>タイオウ</t>
    </rPh>
    <rPh sb="17" eb="19">
      <t>マドグチ</t>
    </rPh>
    <rPh sb="25" eb="27">
      <t>カイゼン</t>
    </rPh>
    <rPh sb="28" eb="30">
      <t>セツメイ</t>
    </rPh>
    <rPh sb="31" eb="32">
      <t>モト</t>
    </rPh>
    <rPh sb="36" eb="38">
      <t>カツヨウ</t>
    </rPh>
    <rPh sb="43" eb="45">
      <t>シセツ</t>
    </rPh>
    <rPh sb="46" eb="48">
      <t>フマン</t>
    </rPh>
    <rPh sb="59" eb="61">
      <t>ソウダン</t>
    </rPh>
    <rPh sb="62" eb="63">
      <t>ベツ</t>
    </rPh>
    <rPh sb="64" eb="66">
      <t>シセツ</t>
    </rPh>
    <rPh sb="70" eb="72">
      <t>ソウダン</t>
    </rPh>
    <rPh sb="72" eb="74">
      <t>ナイヨウ</t>
    </rPh>
    <rPh sb="83" eb="84">
      <t>キ</t>
    </rPh>
    <rPh sb="87" eb="88">
      <t>コエ</t>
    </rPh>
    <rPh sb="89" eb="91">
      <t>ヒョウセイ</t>
    </rPh>
    <rPh sb="92" eb="93">
      <t>トド</t>
    </rPh>
    <rPh sb="98" eb="100">
      <t>ヤクソク</t>
    </rPh>
    <rPh sb="102" eb="104">
      <t>ソウダン</t>
    </rPh>
    <rPh sb="104" eb="106">
      <t>ナイヨウ</t>
    </rPh>
    <rPh sb="112" eb="115">
      <t>ニンチショウ</t>
    </rPh>
    <rPh sb="125" eb="127">
      <t>イシ</t>
    </rPh>
    <rPh sb="128" eb="130">
      <t>キモ</t>
    </rPh>
    <rPh sb="132" eb="133">
      <t>ツタ</t>
    </rPh>
    <rPh sb="135" eb="138">
      <t>カノウセイ</t>
    </rPh>
    <rPh sb="142" eb="144">
      <t>ソウダン</t>
    </rPh>
    <rPh sb="146" eb="147">
      <t>クルマ</t>
    </rPh>
    <rPh sb="150" eb="151">
      <t>ヒザ</t>
    </rPh>
    <rPh sb="152" eb="154">
      <t>コウシュク</t>
    </rPh>
    <rPh sb="162" eb="163">
      <t>キビ</t>
    </rPh>
    <rPh sb="166" eb="167">
      <t>オモ</t>
    </rPh>
    <rPh sb="175" eb="178">
      <t>カノウセイ</t>
    </rPh>
    <rPh sb="179" eb="181">
      <t>ソウダン</t>
    </rPh>
    <phoneticPr fontId="2"/>
  </si>
  <si>
    <t>高山</t>
    <rPh sb="0" eb="2">
      <t>タカヤマ</t>
    </rPh>
    <phoneticPr fontId="2"/>
  </si>
  <si>
    <t>コロナにより外出の移動制限があり不自由している。</t>
    <rPh sb="6" eb="8">
      <t>ガイシュツ</t>
    </rPh>
    <rPh sb="9" eb="13">
      <t>イドウセイゲン</t>
    </rPh>
    <rPh sb="16" eb="19">
      <t>フジユウ</t>
    </rPh>
    <phoneticPr fontId="2"/>
  </si>
  <si>
    <t>ケアマネに相談するように。</t>
    <rPh sb="5" eb="7">
      <t>ソウダン</t>
    </rPh>
    <phoneticPr fontId="2"/>
  </si>
  <si>
    <t>息子による虐待を受けている</t>
    <rPh sb="0" eb="2">
      <t>ムスコ</t>
    </rPh>
    <rPh sb="5" eb="7">
      <t>ギャクタイ</t>
    </rPh>
    <rPh sb="8" eb="9">
      <t>ウ</t>
    </rPh>
    <phoneticPr fontId="2"/>
  </si>
  <si>
    <t>息子さんのサポートについて</t>
    <rPh sb="0" eb="2">
      <t>ムスコ</t>
    </rPh>
    <phoneticPr fontId="2"/>
  </si>
  <si>
    <t>認知症の母親の介護疲れ</t>
    <rPh sb="0" eb="3">
      <t>ニンチショウ</t>
    </rPh>
    <rPh sb="4" eb="6">
      <t>ハハオヤ</t>
    </rPh>
    <rPh sb="7" eb="10">
      <t>カイゴツカ</t>
    </rPh>
    <phoneticPr fontId="2"/>
  </si>
  <si>
    <t>ショートを増やすなど、介護者がつぶれないように。</t>
    <rPh sb="5" eb="6">
      <t>フ</t>
    </rPh>
    <rPh sb="11" eb="14">
      <t>カイゴシャ</t>
    </rPh>
    <phoneticPr fontId="2"/>
  </si>
  <si>
    <t>認知症の対応について</t>
    <rPh sb="0" eb="3">
      <t>ニンチショウ</t>
    </rPh>
    <rPh sb="4" eb="6">
      <t>タイオウ</t>
    </rPh>
    <phoneticPr fontId="2"/>
  </si>
  <si>
    <t>認知症について知る事、ケアマネに相談するように。</t>
    <rPh sb="0" eb="3">
      <t>ニンチショウ</t>
    </rPh>
    <rPh sb="7" eb="8">
      <t>シ</t>
    </rPh>
    <rPh sb="9" eb="10">
      <t>コト</t>
    </rPh>
    <rPh sb="16" eb="18">
      <t>ソウダン</t>
    </rPh>
    <phoneticPr fontId="2"/>
  </si>
  <si>
    <t>同居の息子はいるが頼れない。歩くのもやっと。</t>
    <rPh sb="0" eb="2">
      <t>ドウキョ</t>
    </rPh>
    <rPh sb="3" eb="5">
      <t>ムスコ</t>
    </rPh>
    <rPh sb="9" eb="10">
      <t>タヨ</t>
    </rPh>
    <rPh sb="14" eb="15">
      <t>アル</t>
    </rPh>
    <phoneticPr fontId="2"/>
  </si>
  <si>
    <t>認定申請するように。</t>
    <rPh sb="0" eb="4">
      <t>ニンテイシンセイ</t>
    </rPh>
    <phoneticPr fontId="2"/>
  </si>
  <si>
    <t>高齢の親の世話をしているが、同居の姉が暴力をふるうので困っている。</t>
    <rPh sb="0" eb="2">
      <t>コウレイ</t>
    </rPh>
    <rPh sb="3" eb="4">
      <t>オヤ</t>
    </rPh>
    <rPh sb="5" eb="7">
      <t>セワ</t>
    </rPh>
    <rPh sb="14" eb="16">
      <t>ドウキョ</t>
    </rPh>
    <rPh sb="17" eb="18">
      <t>アネ</t>
    </rPh>
    <rPh sb="19" eb="21">
      <t>ボウリョク</t>
    </rPh>
    <rPh sb="27" eb="28">
      <t>コマ</t>
    </rPh>
    <phoneticPr fontId="2"/>
  </si>
  <si>
    <t>本人の主治医に相談し、姉も病院にかかる様に進める。または行政へ</t>
    <rPh sb="0" eb="2">
      <t>ホンニン</t>
    </rPh>
    <rPh sb="3" eb="6">
      <t>シュジイ</t>
    </rPh>
    <rPh sb="7" eb="9">
      <t>ソウダン</t>
    </rPh>
    <rPh sb="11" eb="12">
      <t>アネ</t>
    </rPh>
    <rPh sb="13" eb="15">
      <t>ビョウイン</t>
    </rPh>
    <rPh sb="19" eb="20">
      <t>ヨウ</t>
    </rPh>
    <rPh sb="21" eb="22">
      <t>スス</t>
    </rPh>
    <rPh sb="28" eb="30">
      <t>ギョウセイ</t>
    </rPh>
    <phoneticPr fontId="2"/>
  </si>
  <si>
    <t>定年後引きこもっている、生きているのがつらい。</t>
    <rPh sb="0" eb="3">
      <t>テイネンゴ</t>
    </rPh>
    <rPh sb="3" eb="4">
      <t>ヒ</t>
    </rPh>
    <rPh sb="12" eb="13">
      <t>イ</t>
    </rPh>
    <phoneticPr fontId="2"/>
  </si>
  <si>
    <t>つらい気持ちを傾聴、気分転換や病院で健康相談を。</t>
    <rPh sb="3" eb="5">
      <t>キモ</t>
    </rPh>
    <rPh sb="7" eb="9">
      <t>ケイチョウ</t>
    </rPh>
    <rPh sb="10" eb="14">
      <t>キブンテンカン</t>
    </rPh>
    <rPh sb="15" eb="17">
      <t>ビョウイン</t>
    </rPh>
    <rPh sb="18" eb="22">
      <t>ケンコウソウダン</t>
    </rPh>
    <phoneticPr fontId="2"/>
  </si>
  <si>
    <t>義母の介護をしており夫がイライラしている。</t>
    <rPh sb="0" eb="2">
      <t>ギボ</t>
    </rPh>
    <rPh sb="3" eb="5">
      <t>カイゴ</t>
    </rPh>
    <rPh sb="10" eb="11">
      <t>オット</t>
    </rPh>
    <phoneticPr fontId="2"/>
  </si>
  <si>
    <t>聴いてほしいことがメインだった。</t>
    <rPh sb="0" eb="1">
      <t>キ</t>
    </rPh>
    <phoneticPr fontId="2"/>
  </si>
  <si>
    <t>可児</t>
    <rPh sb="0" eb="2">
      <t>カニ</t>
    </rPh>
    <phoneticPr fontId="2"/>
  </si>
  <si>
    <t>腰椎圧迫骨折しているが一人暮らし、動けず困っている。</t>
    <rPh sb="0" eb="2">
      <t>ヨウツイ</t>
    </rPh>
    <rPh sb="2" eb="6">
      <t>アッパクコッセツ</t>
    </rPh>
    <rPh sb="11" eb="14">
      <t>ヒトリグ</t>
    </rPh>
    <rPh sb="17" eb="18">
      <t>ウゴ</t>
    </rPh>
    <rPh sb="20" eb="21">
      <t>コマ</t>
    </rPh>
    <phoneticPr fontId="2"/>
  </si>
  <si>
    <t>病院に相談や、ケアマネに相談してください。</t>
    <rPh sb="0" eb="2">
      <t>ビョウイン</t>
    </rPh>
    <rPh sb="3" eb="5">
      <t>ソウダン</t>
    </rPh>
    <rPh sb="12" eb="14">
      <t>ソウダン</t>
    </rPh>
    <phoneticPr fontId="2"/>
  </si>
  <si>
    <t>物忘れや、怒りっぽくなったので、認知症が心配です。</t>
    <rPh sb="0" eb="2">
      <t>モノワス</t>
    </rPh>
    <rPh sb="5" eb="6">
      <t>オコ</t>
    </rPh>
    <rPh sb="16" eb="19">
      <t>ニンチショウ</t>
    </rPh>
    <rPh sb="20" eb="22">
      <t>シンパイ</t>
    </rPh>
    <phoneticPr fontId="2"/>
  </si>
  <si>
    <t>包括などに相談するように。</t>
    <rPh sb="0" eb="2">
      <t>ホウカツ</t>
    </rPh>
    <rPh sb="5" eb="7">
      <t>ソウダン</t>
    </rPh>
    <phoneticPr fontId="2"/>
  </si>
  <si>
    <t>妻が入所しているが、コロナで面会できない、どうしたら会えますか？</t>
    <rPh sb="0" eb="1">
      <t>ツマ</t>
    </rPh>
    <rPh sb="2" eb="4">
      <t>ニュウショ</t>
    </rPh>
    <rPh sb="14" eb="16">
      <t>メンカイ</t>
    </rPh>
    <rPh sb="26" eb="27">
      <t>ア</t>
    </rPh>
    <phoneticPr fontId="2"/>
  </si>
  <si>
    <t>施設にどういう条件下で可能か聞いてみては。</t>
    <rPh sb="0" eb="2">
      <t>シセツ</t>
    </rPh>
    <rPh sb="7" eb="10">
      <t>ジョウケンカ</t>
    </rPh>
    <rPh sb="11" eb="13">
      <t>カノウ</t>
    </rPh>
    <rPh sb="14" eb="15">
      <t>キ</t>
    </rPh>
    <phoneticPr fontId="2"/>
  </si>
  <si>
    <t>施設先に不信感</t>
    <rPh sb="0" eb="3">
      <t>シセツサキ</t>
    </rPh>
    <rPh sb="4" eb="7">
      <t>フシンカン</t>
    </rPh>
    <phoneticPr fontId="2"/>
  </si>
  <si>
    <t>話し合いを勧めたが、別の施設の見学となった。</t>
    <rPh sb="0" eb="1">
      <t>ハナ</t>
    </rPh>
    <rPh sb="2" eb="3">
      <t>ア</t>
    </rPh>
    <rPh sb="5" eb="6">
      <t>スス</t>
    </rPh>
    <rPh sb="10" eb="11">
      <t>ベツ</t>
    </rPh>
    <rPh sb="12" eb="14">
      <t>シセツ</t>
    </rPh>
    <rPh sb="15" eb="17">
      <t>ケンガク</t>
    </rPh>
    <phoneticPr fontId="2"/>
  </si>
  <si>
    <t>岐阜市</t>
    <rPh sb="0" eb="3">
      <t>ギフシ</t>
    </rPh>
    <phoneticPr fontId="2"/>
  </si>
  <si>
    <t>特養に入れたいが、特養ではかわいそうとケアマネが言う。</t>
    <rPh sb="0" eb="2">
      <t>トクヨウ</t>
    </rPh>
    <rPh sb="3" eb="4">
      <t>イ</t>
    </rPh>
    <rPh sb="9" eb="11">
      <t>トクヨウ</t>
    </rPh>
    <rPh sb="24" eb="25">
      <t>イ</t>
    </rPh>
    <phoneticPr fontId="2"/>
  </si>
  <si>
    <t>特養も有料老人ホームもそう変わりない。特養に見学を勧める。</t>
    <rPh sb="0" eb="2">
      <t>トクヨウ</t>
    </rPh>
    <rPh sb="3" eb="7">
      <t>ユウリョウロウジン</t>
    </rPh>
    <rPh sb="13" eb="14">
      <t>カ</t>
    </rPh>
    <rPh sb="19" eb="21">
      <t>トクヨウ</t>
    </rPh>
    <rPh sb="22" eb="24">
      <t>ケンガク</t>
    </rPh>
    <rPh sb="25" eb="26">
      <t>スス</t>
    </rPh>
    <phoneticPr fontId="2"/>
  </si>
  <si>
    <t>退院後、自宅か施設か悩んでいる。お金が少ない。</t>
    <rPh sb="0" eb="3">
      <t>タイインゴ</t>
    </rPh>
    <rPh sb="4" eb="6">
      <t>ジタク</t>
    </rPh>
    <rPh sb="7" eb="9">
      <t>シセツ</t>
    </rPh>
    <rPh sb="10" eb="11">
      <t>ナヤ</t>
    </rPh>
    <rPh sb="17" eb="18">
      <t>カネ</t>
    </rPh>
    <rPh sb="19" eb="20">
      <t>スク</t>
    </rPh>
    <phoneticPr fontId="2"/>
  </si>
  <si>
    <t>病院や担当ケアマネに相談をすすめる。</t>
    <rPh sb="0" eb="2">
      <t>ビョウイン</t>
    </rPh>
    <rPh sb="3" eb="5">
      <t>タントウ</t>
    </rPh>
    <rPh sb="10" eb="12">
      <t>ソウダン</t>
    </rPh>
    <phoneticPr fontId="2"/>
  </si>
  <si>
    <t>看取りまですると言われた施設から出てほしいと言われ困っている。</t>
    <rPh sb="0" eb="2">
      <t>ミト</t>
    </rPh>
    <rPh sb="8" eb="9">
      <t>イ</t>
    </rPh>
    <rPh sb="12" eb="14">
      <t>シセツ</t>
    </rPh>
    <rPh sb="16" eb="17">
      <t>デ</t>
    </rPh>
    <rPh sb="22" eb="23">
      <t>イ</t>
    </rPh>
    <rPh sb="25" eb="26">
      <t>コマ</t>
    </rPh>
    <phoneticPr fontId="2"/>
  </si>
  <si>
    <t>入院中なら、病院に相談し施設での事故などは行政に相談しては。</t>
    <rPh sb="0" eb="3">
      <t>ニュウインチュウ</t>
    </rPh>
    <rPh sb="6" eb="8">
      <t>ビョウイン</t>
    </rPh>
    <rPh sb="9" eb="11">
      <t>ソウダン</t>
    </rPh>
    <rPh sb="12" eb="14">
      <t>シセツ</t>
    </rPh>
    <rPh sb="16" eb="18">
      <t>ジコ</t>
    </rPh>
    <rPh sb="21" eb="23">
      <t>ギョウセイ</t>
    </rPh>
    <rPh sb="24" eb="26">
      <t>ソウダン</t>
    </rPh>
    <phoneticPr fontId="2"/>
  </si>
  <si>
    <t>介護保険申請した。サービス利用となったが、コロナで連携が悪い。</t>
    <rPh sb="0" eb="4">
      <t>カイゴホケン</t>
    </rPh>
    <rPh sb="4" eb="6">
      <t>シンセイ</t>
    </rPh>
    <rPh sb="13" eb="15">
      <t>リヨウ</t>
    </rPh>
    <rPh sb="25" eb="27">
      <t>レンケイ</t>
    </rPh>
    <rPh sb="28" eb="29">
      <t>ワル</t>
    </rPh>
    <phoneticPr fontId="2"/>
  </si>
  <si>
    <t>相談にも疲れている様子、コロナで仕方ないが、再度連絡するように。</t>
    <rPh sb="0" eb="2">
      <t>ソウダン</t>
    </rPh>
    <rPh sb="4" eb="5">
      <t>ツカ</t>
    </rPh>
    <rPh sb="9" eb="11">
      <t>ヨウス</t>
    </rPh>
    <rPh sb="16" eb="18">
      <t>シカタ</t>
    </rPh>
    <rPh sb="22" eb="24">
      <t>サイド</t>
    </rPh>
    <rPh sb="24" eb="26">
      <t>レンラク</t>
    </rPh>
    <phoneticPr fontId="2"/>
  </si>
  <si>
    <t>認知症の対応で、怒ってしまうのは知識がないからだとTVで言っていた。</t>
    <rPh sb="0" eb="3">
      <t>ニンチショウ</t>
    </rPh>
    <rPh sb="4" eb="6">
      <t>タイオウ</t>
    </rPh>
    <rPh sb="8" eb="9">
      <t>オコ</t>
    </rPh>
    <rPh sb="16" eb="18">
      <t>チシキ</t>
    </rPh>
    <rPh sb="28" eb="29">
      <t>イ</t>
    </rPh>
    <phoneticPr fontId="2"/>
  </si>
  <si>
    <t>TVで勉強されているのは継続するように。情報交換の場へ行くのも良い。</t>
    <rPh sb="3" eb="5">
      <t>ベンキョウ</t>
    </rPh>
    <rPh sb="12" eb="14">
      <t>ケイゾク</t>
    </rPh>
    <rPh sb="20" eb="24">
      <t>ジョウホウコウカン</t>
    </rPh>
    <rPh sb="25" eb="26">
      <t>バ</t>
    </rPh>
    <rPh sb="27" eb="28">
      <t>イ</t>
    </rPh>
    <rPh sb="31" eb="32">
      <t>ヨ</t>
    </rPh>
    <phoneticPr fontId="2"/>
  </si>
  <si>
    <t>入院中の夫を自宅介護できるか</t>
    <rPh sb="0" eb="2">
      <t>ニュウイン</t>
    </rPh>
    <rPh sb="2" eb="3">
      <t>チュウ</t>
    </rPh>
    <rPh sb="4" eb="5">
      <t>オット</t>
    </rPh>
    <rPh sb="6" eb="10">
      <t>ジタクカイゴ</t>
    </rPh>
    <phoneticPr fontId="2"/>
  </si>
  <si>
    <t>在宅生活ができるか病院に相談してみる。</t>
    <rPh sb="0" eb="2">
      <t>ザイタク</t>
    </rPh>
    <rPh sb="2" eb="4">
      <t>セイカツ</t>
    </rPh>
    <rPh sb="9" eb="11">
      <t>ビョウイン</t>
    </rPh>
    <rPh sb="12" eb="14">
      <t>ソウダン</t>
    </rPh>
    <phoneticPr fontId="2"/>
  </si>
  <si>
    <t>特養に入ったが車いすの準備を言われた、購入するお金がない。</t>
    <rPh sb="0" eb="2">
      <t>トクヨウ</t>
    </rPh>
    <rPh sb="3" eb="4">
      <t>ハイ</t>
    </rPh>
    <rPh sb="7" eb="8">
      <t>クルマ</t>
    </rPh>
    <rPh sb="11" eb="13">
      <t>ジュンビ</t>
    </rPh>
    <rPh sb="14" eb="15">
      <t>イ</t>
    </rPh>
    <rPh sb="19" eb="21">
      <t>コウニュウ</t>
    </rPh>
    <rPh sb="24" eb="25">
      <t>カネ</t>
    </rPh>
    <phoneticPr fontId="2"/>
  </si>
  <si>
    <t>2台目なので、施設に相談するか、身障で購入できないか市へ相談を。</t>
    <rPh sb="1" eb="2">
      <t>ダイ</t>
    </rPh>
    <rPh sb="2" eb="3">
      <t>メ</t>
    </rPh>
    <rPh sb="7" eb="9">
      <t>シセツ</t>
    </rPh>
    <rPh sb="10" eb="12">
      <t>ソウダン</t>
    </rPh>
    <rPh sb="16" eb="18">
      <t>シンショウ</t>
    </rPh>
    <rPh sb="19" eb="21">
      <t>コウニュウ</t>
    </rPh>
    <rPh sb="26" eb="27">
      <t>シ</t>
    </rPh>
    <rPh sb="28" eb="30">
      <t>ソウダン</t>
    </rPh>
    <phoneticPr fontId="2"/>
  </si>
  <si>
    <t>義理の両親の介護をしている。事業所から断られ利用できていない。</t>
    <rPh sb="0" eb="2">
      <t>ギリ</t>
    </rPh>
    <rPh sb="3" eb="5">
      <t>リョウシン</t>
    </rPh>
    <rPh sb="6" eb="8">
      <t>カイゴ</t>
    </rPh>
    <rPh sb="14" eb="17">
      <t>ジギョウショ</t>
    </rPh>
    <rPh sb="19" eb="20">
      <t>コトワ</t>
    </rPh>
    <rPh sb="22" eb="24">
      <t>リヨウ</t>
    </rPh>
    <phoneticPr fontId="2"/>
  </si>
  <si>
    <t>夫やケアマネと相談するように。サービス利用できるように。</t>
    <rPh sb="0" eb="1">
      <t>オット</t>
    </rPh>
    <rPh sb="7" eb="9">
      <t>ソウダン</t>
    </rPh>
    <rPh sb="19" eb="21">
      <t>リヨウ</t>
    </rPh>
    <phoneticPr fontId="2"/>
  </si>
  <si>
    <t>入所中の91歳母の変化が早く、気持ちが追い付かない。</t>
    <rPh sb="0" eb="3">
      <t>ニュウショチュウ</t>
    </rPh>
    <rPh sb="6" eb="7">
      <t>サイ</t>
    </rPh>
    <rPh sb="7" eb="8">
      <t>ハハ</t>
    </rPh>
    <rPh sb="9" eb="11">
      <t>ヘンカ</t>
    </rPh>
    <rPh sb="12" eb="13">
      <t>ハヤ</t>
    </rPh>
    <rPh sb="15" eb="17">
      <t>キモ</t>
    </rPh>
    <rPh sb="19" eb="20">
      <t>オ</t>
    </rPh>
    <rPh sb="21" eb="22">
      <t>ツ</t>
    </rPh>
    <phoneticPr fontId="2"/>
  </si>
  <si>
    <t>主治医に相談を勧める。また面会時の散歩など継続するように。</t>
    <rPh sb="0" eb="3">
      <t>シュジイ</t>
    </rPh>
    <rPh sb="4" eb="6">
      <t>ソウダン</t>
    </rPh>
    <rPh sb="7" eb="8">
      <t>スス</t>
    </rPh>
    <rPh sb="13" eb="15">
      <t>メンカイ</t>
    </rPh>
    <rPh sb="15" eb="16">
      <t>ジ</t>
    </rPh>
    <rPh sb="17" eb="19">
      <t>サンポ</t>
    </rPh>
    <rPh sb="21" eb="23">
      <t>ケイゾク</t>
    </rPh>
    <phoneticPr fontId="2"/>
  </si>
  <si>
    <t>浜松</t>
    <rPh sb="0" eb="2">
      <t>ハママツ</t>
    </rPh>
    <phoneticPr fontId="2"/>
  </si>
  <si>
    <t>コロナだが面会したい。</t>
    <rPh sb="5" eb="7">
      <t>メンカイ</t>
    </rPh>
    <phoneticPr fontId="2"/>
  </si>
  <si>
    <t>静岡の方より　先ほど相談した男性と話したい。是枝さんへ引きつぐ</t>
    <rPh sb="0" eb="2">
      <t>シズオカ</t>
    </rPh>
    <rPh sb="3" eb="4">
      <t>カタ</t>
    </rPh>
    <rPh sb="7" eb="8">
      <t>サキ</t>
    </rPh>
    <rPh sb="10" eb="12">
      <t>ソウダン</t>
    </rPh>
    <rPh sb="14" eb="16">
      <t>ダンセイ</t>
    </rPh>
    <rPh sb="17" eb="18">
      <t>ハナ</t>
    </rPh>
    <rPh sb="22" eb="24">
      <t>コレエダ</t>
    </rPh>
    <rPh sb="27" eb="28">
      <t>ヒ</t>
    </rPh>
    <phoneticPr fontId="2"/>
  </si>
  <si>
    <t>サ高住　たばこを吸い退去を求められた。</t>
    <rPh sb="8" eb="9">
      <t>ス</t>
    </rPh>
    <rPh sb="10" eb="12">
      <t>タイキョ</t>
    </rPh>
    <rPh sb="13" eb="14">
      <t>モト</t>
    </rPh>
    <phoneticPr fontId="2"/>
  </si>
  <si>
    <t>独居の母親　統合失調症、認知症　服薬ができない。</t>
    <rPh sb="0" eb="2">
      <t>ドッキョ</t>
    </rPh>
    <rPh sb="3" eb="5">
      <t>ハハオヤ</t>
    </rPh>
    <rPh sb="6" eb="11">
      <t>トウゴウシッチョウショウ</t>
    </rPh>
    <rPh sb="12" eb="15">
      <t>ニンチショウ</t>
    </rPh>
    <rPh sb="16" eb="18">
      <t>フクヤク</t>
    </rPh>
    <phoneticPr fontId="2"/>
  </si>
  <si>
    <t>認知症　拒否がありサービスがつながらない</t>
    <rPh sb="0" eb="3">
      <t>ニンチショウ</t>
    </rPh>
    <rPh sb="4" eb="6">
      <t>キョヒ</t>
    </rPh>
    <phoneticPr fontId="2"/>
  </si>
  <si>
    <t>義母が慢性硬膜下血腫、入院中で費用が高い。安い所へ移れるのか</t>
    <rPh sb="0" eb="2">
      <t>ギボ</t>
    </rPh>
    <rPh sb="3" eb="5">
      <t>マンセイ</t>
    </rPh>
    <rPh sb="5" eb="10">
      <t>コウマクカケッシュ</t>
    </rPh>
    <rPh sb="11" eb="14">
      <t>ニュウインチュウ</t>
    </rPh>
    <rPh sb="15" eb="17">
      <t>ヒヨウ</t>
    </rPh>
    <rPh sb="18" eb="19">
      <t>タカ</t>
    </rPh>
    <rPh sb="21" eb="22">
      <t>ヤス</t>
    </rPh>
    <rPh sb="23" eb="24">
      <t>トコロ</t>
    </rPh>
    <rPh sb="25" eb="26">
      <t>ウツ</t>
    </rPh>
    <phoneticPr fontId="2"/>
  </si>
  <si>
    <t>息子が障碍者で自宅にいる。今後の生活が不安</t>
    <rPh sb="0" eb="2">
      <t>ムスコ</t>
    </rPh>
    <rPh sb="3" eb="6">
      <t>ショウガイシャ</t>
    </rPh>
    <rPh sb="7" eb="9">
      <t>ジタク</t>
    </rPh>
    <rPh sb="13" eb="15">
      <t>コンゴ</t>
    </rPh>
    <rPh sb="16" eb="18">
      <t>セイカツ</t>
    </rPh>
    <rPh sb="19" eb="21">
      <t>フアン</t>
    </rPh>
    <phoneticPr fontId="2"/>
  </si>
  <si>
    <t>夫は元自衛官　特養には国家公務員は入所できないと誰かに言われた</t>
    <rPh sb="0" eb="1">
      <t>オット</t>
    </rPh>
    <rPh sb="2" eb="3">
      <t>モト</t>
    </rPh>
    <rPh sb="3" eb="6">
      <t>ジエイカン</t>
    </rPh>
    <rPh sb="7" eb="9">
      <t>トクヨウ</t>
    </rPh>
    <rPh sb="11" eb="16">
      <t>コッカコウムイン</t>
    </rPh>
    <rPh sb="17" eb="19">
      <t>ニュウショ</t>
    </rPh>
    <rPh sb="24" eb="25">
      <t>ダレ</t>
    </rPh>
    <rPh sb="27" eb="28">
      <t>イ</t>
    </rPh>
    <phoneticPr fontId="2"/>
  </si>
  <si>
    <t>家族関係が悪く在宅で介護ができない。施設に入ってほしいが言えない</t>
    <rPh sb="0" eb="2">
      <t>カゾク</t>
    </rPh>
    <rPh sb="2" eb="4">
      <t>カンケイ</t>
    </rPh>
    <rPh sb="5" eb="6">
      <t>ワル</t>
    </rPh>
    <rPh sb="7" eb="9">
      <t>ザイタク</t>
    </rPh>
    <rPh sb="10" eb="12">
      <t>カイゴ</t>
    </rPh>
    <rPh sb="18" eb="20">
      <t>シセツ</t>
    </rPh>
    <rPh sb="21" eb="22">
      <t>ハイ</t>
    </rPh>
    <rPh sb="28" eb="29">
      <t>イ</t>
    </rPh>
    <phoneticPr fontId="2"/>
  </si>
  <si>
    <t>コロナでさみしい。娘の所へ行きたいがコロナ禍できがひける。</t>
    <rPh sb="9" eb="10">
      <t>ムスメ</t>
    </rPh>
    <rPh sb="11" eb="12">
      <t>トコロ</t>
    </rPh>
    <rPh sb="13" eb="14">
      <t>イ</t>
    </rPh>
    <rPh sb="21" eb="22">
      <t>ワザワイ</t>
    </rPh>
    <phoneticPr fontId="2"/>
  </si>
  <si>
    <t>マンションの隣人の事。認知症でお風呂の入っていない</t>
    <rPh sb="6" eb="8">
      <t>リンジン</t>
    </rPh>
    <rPh sb="9" eb="10">
      <t>コト</t>
    </rPh>
    <rPh sb="11" eb="14">
      <t>ニンチショウ</t>
    </rPh>
    <rPh sb="16" eb="18">
      <t>フロ</t>
    </rPh>
    <rPh sb="19" eb="20">
      <t>ハイ</t>
    </rPh>
    <phoneticPr fontId="2"/>
  </si>
  <si>
    <t>妻が要介護５　８月から減免の金額改定で料金が上がった。生活に不安</t>
    <rPh sb="0" eb="1">
      <t>ツマ</t>
    </rPh>
    <rPh sb="2" eb="5">
      <t>ヨウカイゴ</t>
    </rPh>
    <rPh sb="8" eb="9">
      <t>ガツ</t>
    </rPh>
    <rPh sb="11" eb="13">
      <t>ゲンメン</t>
    </rPh>
    <rPh sb="14" eb="18">
      <t>キンガクカイテイ</t>
    </rPh>
    <rPh sb="19" eb="21">
      <t>リョウキン</t>
    </rPh>
    <rPh sb="22" eb="23">
      <t>ア</t>
    </rPh>
    <rPh sb="27" eb="29">
      <t>セイカツ</t>
    </rPh>
    <rPh sb="30" eb="32">
      <t>フアン</t>
    </rPh>
    <phoneticPr fontId="2"/>
  </si>
  <si>
    <t>脳梗塞　再度認定をうけるが認知症と診断されないか心配</t>
    <rPh sb="0" eb="3">
      <t>ノウコウソク</t>
    </rPh>
    <rPh sb="4" eb="6">
      <t>サイド</t>
    </rPh>
    <rPh sb="6" eb="8">
      <t>ニンテイ</t>
    </rPh>
    <rPh sb="13" eb="16">
      <t>ニンチショウ</t>
    </rPh>
    <rPh sb="17" eb="19">
      <t>シンダン</t>
    </rPh>
    <rPh sb="24" eb="26">
      <t>シンパイ</t>
    </rPh>
    <phoneticPr fontId="2"/>
  </si>
  <si>
    <t>特養入所中　家で看たいが介護は大変か</t>
    <rPh sb="0" eb="2">
      <t>トクヨウ</t>
    </rPh>
    <rPh sb="2" eb="5">
      <t>ニュウショチュウ</t>
    </rPh>
    <rPh sb="6" eb="7">
      <t>イエ</t>
    </rPh>
    <rPh sb="8" eb="9">
      <t>ミ</t>
    </rPh>
    <rPh sb="12" eb="14">
      <t>カイゴ</t>
    </rPh>
    <rPh sb="15" eb="17">
      <t>タイヘン</t>
    </rPh>
    <phoneticPr fontId="2"/>
  </si>
  <si>
    <t>6岡崎市</t>
    <rPh sb="1" eb="4">
      <t>オカザキシ</t>
    </rPh>
    <phoneticPr fontId="2"/>
  </si>
  <si>
    <t>２年前に母が死亡して、父を引き取った。父(88歳)前立腺がん、糖尿病、心筋症あり、要介護2。妻がほとんど介護を担っている。排泄は呼ばれるたびに介助、週1～2回入浴介助、介助して外を散歩もさせている。孫の迎えもあり妻が倒れないか心配で、施設入所も考えているが妻が自宅で介護すると言い張っている。父は、住民票はまだ実家の豊田市にあるので、岡崎市でサービスを使うのは難しいらしい。土地等の関係で、住民票を移せなく、司法書士に依頼しているが、なかなか解決しない。来年、介護度の申請があるので、そこで改めて考えたいと思っている。</t>
    <rPh sb="1" eb="3">
      <t>ネンマエ</t>
    </rPh>
    <rPh sb="4" eb="5">
      <t>ハハ</t>
    </rPh>
    <rPh sb="6" eb="8">
      <t>シボウ</t>
    </rPh>
    <rPh sb="11" eb="12">
      <t>チチ</t>
    </rPh>
    <rPh sb="13" eb="14">
      <t>ヒ</t>
    </rPh>
    <rPh sb="15" eb="16">
      <t>ト</t>
    </rPh>
    <rPh sb="19" eb="20">
      <t>チチ</t>
    </rPh>
    <rPh sb="23" eb="24">
      <t>サイ</t>
    </rPh>
    <rPh sb="25" eb="26">
      <t>ゼン</t>
    </rPh>
    <rPh sb="26" eb="27">
      <t>リツ</t>
    </rPh>
    <rPh sb="27" eb="28">
      <t>セン</t>
    </rPh>
    <rPh sb="31" eb="34">
      <t>トウニョウビョウ</t>
    </rPh>
    <rPh sb="35" eb="37">
      <t>シンキン</t>
    </rPh>
    <rPh sb="37" eb="38">
      <t>ショウ</t>
    </rPh>
    <rPh sb="41" eb="44">
      <t>ヨウカイゴ</t>
    </rPh>
    <rPh sb="46" eb="47">
      <t>ツマ</t>
    </rPh>
    <rPh sb="52" eb="54">
      <t>カイゴ</t>
    </rPh>
    <rPh sb="55" eb="56">
      <t>ニナ</t>
    </rPh>
    <rPh sb="61" eb="63">
      <t>ハイセツ</t>
    </rPh>
    <rPh sb="64" eb="65">
      <t>ヨ</t>
    </rPh>
    <rPh sb="71" eb="73">
      <t>カイジョ</t>
    </rPh>
    <rPh sb="74" eb="75">
      <t>シュウ</t>
    </rPh>
    <rPh sb="78" eb="79">
      <t>カイ</t>
    </rPh>
    <rPh sb="79" eb="81">
      <t>ニュウヨク</t>
    </rPh>
    <rPh sb="81" eb="83">
      <t>カイジョ</t>
    </rPh>
    <rPh sb="84" eb="86">
      <t>カイジョ</t>
    </rPh>
    <rPh sb="88" eb="89">
      <t>ソト</t>
    </rPh>
    <rPh sb="90" eb="92">
      <t>サンポ</t>
    </rPh>
    <rPh sb="99" eb="100">
      <t>マゴ</t>
    </rPh>
    <rPh sb="101" eb="102">
      <t>ムカ</t>
    </rPh>
    <rPh sb="106" eb="107">
      <t>ツマ</t>
    </rPh>
    <rPh sb="108" eb="109">
      <t>タオ</t>
    </rPh>
    <rPh sb="113" eb="115">
      <t>シンパイ</t>
    </rPh>
    <rPh sb="117" eb="121">
      <t>シセツニュウショ</t>
    </rPh>
    <rPh sb="122" eb="123">
      <t>カンガ</t>
    </rPh>
    <rPh sb="128" eb="129">
      <t>ツマ</t>
    </rPh>
    <rPh sb="130" eb="132">
      <t>ジタク</t>
    </rPh>
    <rPh sb="133" eb="135">
      <t>カイゴ</t>
    </rPh>
    <rPh sb="138" eb="139">
      <t>イ</t>
    </rPh>
    <rPh sb="140" eb="141">
      <t>ハ</t>
    </rPh>
    <rPh sb="146" eb="147">
      <t>チチ</t>
    </rPh>
    <rPh sb="149" eb="152">
      <t>ジュウミンヒョウ</t>
    </rPh>
    <rPh sb="155" eb="157">
      <t>ジッカ</t>
    </rPh>
    <rPh sb="158" eb="161">
      <t>トヨタシ</t>
    </rPh>
    <rPh sb="167" eb="170">
      <t>オカザキシ</t>
    </rPh>
    <rPh sb="176" eb="177">
      <t>ツカ</t>
    </rPh>
    <rPh sb="180" eb="181">
      <t>ムズカ</t>
    </rPh>
    <rPh sb="187" eb="190">
      <t>トチトウ</t>
    </rPh>
    <rPh sb="191" eb="193">
      <t>カンケイ</t>
    </rPh>
    <rPh sb="195" eb="198">
      <t>ジュウミンヒョウ</t>
    </rPh>
    <rPh sb="199" eb="200">
      <t>ウツ</t>
    </rPh>
    <rPh sb="204" eb="208">
      <t>シホウショシ</t>
    </rPh>
    <rPh sb="209" eb="211">
      <t>イライ</t>
    </rPh>
    <rPh sb="221" eb="223">
      <t>カイケツ</t>
    </rPh>
    <rPh sb="227" eb="229">
      <t>ライネン</t>
    </rPh>
    <rPh sb="230" eb="233">
      <t>カイゴド</t>
    </rPh>
    <rPh sb="234" eb="236">
      <t>シンセイ</t>
    </rPh>
    <rPh sb="245" eb="246">
      <t>アラタ</t>
    </rPh>
    <rPh sb="248" eb="249">
      <t>カンガ</t>
    </rPh>
    <rPh sb="253" eb="254">
      <t>オモ</t>
    </rPh>
    <phoneticPr fontId="2"/>
  </si>
  <si>
    <t>住民票の問題もありますが、奥様の負担軽減のために、デイサービス等の利用をお考えください。ケアマネジャーに相談してみてください。</t>
    <rPh sb="0" eb="3">
      <t>ジュウミンヒョウ</t>
    </rPh>
    <rPh sb="4" eb="6">
      <t>モンダイ</t>
    </rPh>
    <rPh sb="13" eb="15">
      <t>オクサマ</t>
    </rPh>
    <rPh sb="16" eb="18">
      <t>フタン</t>
    </rPh>
    <rPh sb="18" eb="20">
      <t>ケイゲン</t>
    </rPh>
    <rPh sb="31" eb="32">
      <t>トウ</t>
    </rPh>
    <rPh sb="33" eb="35">
      <t>リヨウ</t>
    </rPh>
    <rPh sb="37" eb="38">
      <t>カンガ</t>
    </rPh>
    <rPh sb="52" eb="54">
      <t>ソウダン</t>
    </rPh>
    <phoneticPr fontId="2"/>
  </si>
  <si>
    <t>名古屋市</t>
    <rPh sb="0" eb="4">
      <t>ナゴヤシ</t>
    </rPh>
    <phoneticPr fontId="2"/>
  </si>
  <si>
    <t>介護サービスを利用したいがどうすればよいか(母が膝が悪く買い物や家事が出来なくなってきた)どこに相談に行けばよいか?どの程度なら介護度がでるのか?</t>
    <rPh sb="0" eb="2">
      <t>カイゴ</t>
    </rPh>
    <rPh sb="7" eb="9">
      <t>リヨウ</t>
    </rPh>
    <rPh sb="22" eb="23">
      <t>ハハ</t>
    </rPh>
    <rPh sb="24" eb="25">
      <t>ヒザ</t>
    </rPh>
    <rPh sb="26" eb="27">
      <t>ワル</t>
    </rPh>
    <rPh sb="28" eb="29">
      <t>カ</t>
    </rPh>
    <rPh sb="30" eb="31">
      <t>モノ</t>
    </rPh>
    <rPh sb="32" eb="34">
      <t>カジ</t>
    </rPh>
    <rPh sb="35" eb="37">
      <t>デキ</t>
    </rPh>
    <rPh sb="48" eb="50">
      <t>ソウダン</t>
    </rPh>
    <rPh sb="51" eb="52">
      <t>イ</t>
    </rPh>
    <rPh sb="60" eb="62">
      <t>テイド</t>
    </rPh>
    <rPh sb="64" eb="67">
      <t>カイゴド</t>
    </rPh>
    <phoneticPr fontId="2"/>
  </si>
  <si>
    <t>いきいき支援センター、役所の介護保険課が窓口で申請・相談に行ってください。いきいき支援センターで困っている事を相談していただければ、日常生活に困らないよう対応を考えてもらえます。</t>
    <rPh sb="4" eb="6">
      <t>シエン</t>
    </rPh>
    <rPh sb="11" eb="13">
      <t>ヤクショ</t>
    </rPh>
    <rPh sb="14" eb="16">
      <t>カイゴ</t>
    </rPh>
    <rPh sb="16" eb="19">
      <t>ホケンカ</t>
    </rPh>
    <rPh sb="20" eb="22">
      <t>マドグチ</t>
    </rPh>
    <rPh sb="23" eb="25">
      <t>シンセイ</t>
    </rPh>
    <rPh sb="26" eb="28">
      <t>ソウダン</t>
    </rPh>
    <rPh sb="29" eb="30">
      <t>イ</t>
    </rPh>
    <rPh sb="41" eb="43">
      <t>シエン</t>
    </rPh>
    <rPh sb="48" eb="49">
      <t>コマ</t>
    </rPh>
    <rPh sb="53" eb="54">
      <t>コト</t>
    </rPh>
    <rPh sb="55" eb="57">
      <t>ソウダン</t>
    </rPh>
    <rPh sb="66" eb="68">
      <t>ニチジョウ</t>
    </rPh>
    <rPh sb="68" eb="70">
      <t>セイカツ</t>
    </rPh>
    <rPh sb="71" eb="72">
      <t>コマ</t>
    </rPh>
    <rPh sb="77" eb="79">
      <t>タイオウ</t>
    </rPh>
    <rPh sb="80" eb="81">
      <t>カンガ</t>
    </rPh>
    <phoneticPr fontId="2"/>
  </si>
  <si>
    <t>①自分の叔母さんを介護。現在老健入所中だが、認知症症状があり、いろいろ性格的にも難しい部分もある。老健後有料老人に入所予定だが、いろいろ症状により施設に対応していけるだろうか不安。又、認知症症状もあり、今後の身元保証など、どの様に進めていけばよいのかタイミングなど分からないため、教えてほしい。
②自分の母親、１月に転倒(要支援1)その後だんだん動けなくなり、入浴等含め介護がたいへんになってきた。区分変更等をして何らかの対応をした方がよいのか?本人はあまり介護サービスの導入は前向きではない</t>
    <rPh sb="1" eb="3">
      <t>ジブン</t>
    </rPh>
    <rPh sb="4" eb="6">
      <t>オバ</t>
    </rPh>
    <rPh sb="9" eb="11">
      <t>カイゴ</t>
    </rPh>
    <rPh sb="12" eb="14">
      <t>ゲンザイ</t>
    </rPh>
    <rPh sb="14" eb="16">
      <t>ロウケン</t>
    </rPh>
    <rPh sb="16" eb="18">
      <t>ニュウショ</t>
    </rPh>
    <rPh sb="18" eb="19">
      <t>チュウ</t>
    </rPh>
    <rPh sb="22" eb="27">
      <t>ニンチショウショウジョウ</t>
    </rPh>
    <rPh sb="35" eb="38">
      <t>セイカクテキ</t>
    </rPh>
    <rPh sb="40" eb="41">
      <t>ムズカ</t>
    </rPh>
    <rPh sb="43" eb="45">
      <t>ブブン</t>
    </rPh>
    <rPh sb="49" eb="51">
      <t>ロウケン</t>
    </rPh>
    <rPh sb="51" eb="52">
      <t>ゴ</t>
    </rPh>
    <rPh sb="52" eb="54">
      <t>ユウリョウ</t>
    </rPh>
    <rPh sb="54" eb="56">
      <t>ロウジン</t>
    </rPh>
    <rPh sb="57" eb="59">
      <t>ニュウショ</t>
    </rPh>
    <rPh sb="59" eb="61">
      <t>ヨテイ</t>
    </rPh>
    <rPh sb="68" eb="70">
      <t>ショウジョウ</t>
    </rPh>
    <rPh sb="73" eb="75">
      <t>シセツ</t>
    </rPh>
    <rPh sb="76" eb="78">
      <t>タイオウ</t>
    </rPh>
    <rPh sb="87" eb="89">
      <t>フアン</t>
    </rPh>
    <rPh sb="90" eb="91">
      <t>マタ</t>
    </rPh>
    <rPh sb="92" eb="95">
      <t>ニンチショウ</t>
    </rPh>
    <rPh sb="95" eb="97">
      <t>ショウジョウ</t>
    </rPh>
    <rPh sb="101" eb="103">
      <t>コンゴ</t>
    </rPh>
    <rPh sb="104" eb="108">
      <t>ミモトホショウ</t>
    </rPh>
    <rPh sb="113" eb="114">
      <t>ヨウ</t>
    </rPh>
    <rPh sb="115" eb="116">
      <t>スス</t>
    </rPh>
    <rPh sb="132" eb="133">
      <t>ワ</t>
    </rPh>
    <rPh sb="140" eb="141">
      <t>オシ</t>
    </rPh>
    <rPh sb="149" eb="151">
      <t>ジブン</t>
    </rPh>
    <rPh sb="152" eb="154">
      <t>ハハオヤ</t>
    </rPh>
    <rPh sb="156" eb="157">
      <t>ツキ</t>
    </rPh>
    <rPh sb="161" eb="164">
      <t>ヨウシエン</t>
    </rPh>
    <rPh sb="168" eb="169">
      <t>ゴ</t>
    </rPh>
    <rPh sb="173" eb="174">
      <t>ウゴ</t>
    </rPh>
    <rPh sb="180" eb="182">
      <t>ニュウヨク</t>
    </rPh>
    <rPh sb="182" eb="183">
      <t>トウ</t>
    </rPh>
    <rPh sb="183" eb="184">
      <t>フク</t>
    </rPh>
    <rPh sb="185" eb="187">
      <t>カイゴ</t>
    </rPh>
    <rPh sb="199" eb="203">
      <t>クブンヘンコウ</t>
    </rPh>
    <rPh sb="203" eb="204">
      <t>トウ</t>
    </rPh>
    <rPh sb="207" eb="208">
      <t>ナン</t>
    </rPh>
    <rPh sb="211" eb="213">
      <t>タイオウ</t>
    </rPh>
    <rPh sb="216" eb="217">
      <t>ホウ</t>
    </rPh>
    <rPh sb="223" eb="225">
      <t>ホンニン</t>
    </rPh>
    <rPh sb="229" eb="231">
      <t>カイゴ</t>
    </rPh>
    <rPh sb="236" eb="238">
      <t>ドウニュウ</t>
    </rPh>
    <rPh sb="239" eb="241">
      <t>マエム</t>
    </rPh>
    <phoneticPr fontId="2"/>
  </si>
  <si>
    <t>①について、認知症状は物がなくなったことや私物に対して固執したもの性格的な部分も施設内で突出した傾向でなく、施設でもある程度予想したケアと必要であれば医療的観察などもおこないながら施設に慣れるまで様子を看るので、いきなり退所させるような事はないことを説明。コロナにより情報が断片的で不安かもしれないが、施設はいろいろなパターンを想定した実例なども紹介しながら不安の要素を取り除くよう説明。後見人制度そのものより生活支援が重要なケースもあり、お金の管理力第一優先でなければそれ程急がなくてもよいとアドバイス。
②動けなくなり、いろいろ支障が増えてからでは遅いので、要支援でも区分変更及び地域包括支援センターと契約し、第三者の視点から動線トイレや入浴(トイレや入浴)受診に必要な福祉用具などサービス導入が比較的受け入れやすいものを提案してもらいながら、本人が元気になるサポートを専門家と一緒に行う方がベター。すべて自分で行うことはなく先ず地域包括支援センターへ相談してくださいと勧めました。</t>
    <rPh sb="125" eb="127">
      <t>セツメイ</t>
    </rPh>
    <rPh sb="134" eb="136">
      <t>ジョウホウ</t>
    </rPh>
    <rPh sb="137" eb="140">
      <t>ダンペンテキ</t>
    </rPh>
    <phoneticPr fontId="2"/>
  </si>
  <si>
    <t>蟹江市</t>
    <rPh sb="0" eb="2">
      <t>カニエ</t>
    </rPh>
    <rPh sb="2" eb="3">
      <t>シ</t>
    </rPh>
    <phoneticPr fontId="2"/>
  </si>
  <si>
    <t>母(90才)認知症は軽い要支援2　ケアマネから認知症テストギリギリ、夕方ははっきりしている。週2日デイケアへ(木、土)、ショートステイ第1金・土、第3金・土・日。家にいることが多い、誰かがいないと不安。相談者自身脳動脈瘤あり。2年前の11月に腸閉塞、膵炎、今は単発の仕事、平日ではない。圧迫骨折をして骨の注射。夫は同居だが、3年単身赴任で離婚寸前、不妊治療もしている。</t>
    <rPh sb="0" eb="1">
      <t>ハハ</t>
    </rPh>
    <rPh sb="4" eb="5">
      <t>サイ</t>
    </rPh>
    <rPh sb="6" eb="9">
      <t>ニンチショウ</t>
    </rPh>
    <rPh sb="10" eb="11">
      <t>カル</t>
    </rPh>
    <rPh sb="12" eb="15">
      <t>ヨウシエン</t>
    </rPh>
    <rPh sb="23" eb="26">
      <t>ニンチショウ</t>
    </rPh>
    <rPh sb="34" eb="36">
      <t>ユウガタ</t>
    </rPh>
    <rPh sb="46" eb="47">
      <t>シュウ</t>
    </rPh>
    <rPh sb="48" eb="49">
      <t>カ</t>
    </rPh>
    <rPh sb="55" eb="56">
      <t>モク</t>
    </rPh>
    <rPh sb="57" eb="58">
      <t>ツチ</t>
    </rPh>
    <rPh sb="67" eb="68">
      <t>ダイ</t>
    </rPh>
    <rPh sb="69" eb="70">
      <t>キン</t>
    </rPh>
    <rPh sb="71" eb="72">
      <t>ツチ</t>
    </rPh>
    <rPh sb="73" eb="74">
      <t>ダイ</t>
    </rPh>
    <rPh sb="75" eb="76">
      <t>キン</t>
    </rPh>
    <rPh sb="77" eb="78">
      <t>ツチ</t>
    </rPh>
    <rPh sb="79" eb="80">
      <t>ニチ</t>
    </rPh>
    <rPh sb="81" eb="82">
      <t>イエ</t>
    </rPh>
    <rPh sb="88" eb="89">
      <t>オオ</t>
    </rPh>
    <rPh sb="91" eb="92">
      <t>ダレ</t>
    </rPh>
    <rPh sb="98" eb="100">
      <t>フアン</t>
    </rPh>
    <rPh sb="101" eb="104">
      <t>ソウダンシャ</t>
    </rPh>
    <rPh sb="104" eb="106">
      <t>ジシン</t>
    </rPh>
    <rPh sb="106" eb="110">
      <t>ノウドウミャクリュウ</t>
    </rPh>
    <rPh sb="114" eb="116">
      <t>ネンマエ</t>
    </rPh>
    <rPh sb="119" eb="120">
      <t>ツキ</t>
    </rPh>
    <rPh sb="121" eb="124">
      <t>チョウヘイソク</t>
    </rPh>
    <rPh sb="125" eb="127">
      <t>スイエン</t>
    </rPh>
    <rPh sb="128" eb="129">
      <t>イマ</t>
    </rPh>
    <rPh sb="130" eb="132">
      <t>タンパツ</t>
    </rPh>
    <rPh sb="133" eb="135">
      <t>シゴト</t>
    </rPh>
    <rPh sb="136" eb="138">
      <t>ヘイジツ</t>
    </rPh>
    <rPh sb="143" eb="145">
      <t>アッパク</t>
    </rPh>
    <rPh sb="145" eb="147">
      <t>コッセツ</t>
    </rPh>
    <rPh sb="150" eb="151">
      <t>ホネ</t>
    </rPh>
    <rPh sb="152" eb="154">
      <t>チュウシャ</t>
    </rPh>
    <rPh sb="155" eb="156">
      <t>オット</t>
    </rPh>
    <rPh sb="157" eb="159">
      <t>ドウキョ</t>
    </rPh>
    <rPh sb="163" eb="164">
      <t>ネン</t>
    </rPh>
    <rPh sb="164" eb="166">
      <t>タンシン</t>
    </rPh>
    <rPh sb="166" eb="168">
      <t>フニン</t>
    </rPh>
    <rPh sb="169" eb="173">
      <t>リコンスンゼン</t>
    </rPh>
    <rPh sb="174" eb="178">
      <t>フニンチリョウ</t>
    </rPh>
    <phoneticPr fontId="2"/>
  </si>
  <si>
    <t>まず、相談者本人の大動脈瘤の治療をし、その間ケアハウスに母親(90才)に入っていただく。相談者の体調、精神状態を安定させ、再び、母親の介護に専念できるようにする。</t>
    <rPh sb="3" eb="6">
      <t>ソウダンシャ</t>
    </rPh>
    <rPh sb="6" eb="8">
      <t>ホンニン</t>
    </rPh>
    <rPh sb="9" eb="13">
      <t>ダイドウミャクリュウ</t>
    </rPh>
    <rPh sb="14" eb="16">
      <t>チリョウ</t>
    </rPh>
    <rPh sb="21" eb="22">
      <t>アイダ</t>
    </rPh>
    <rPh sb="28" eb="30">
      <t>ハハオヤ</t>
    </rPh>
    <rPh sb="33" eb="34">
      <t>サイ</t>
    </rPh>
    <rPh sb="36" eb="37">
      <t>ハイ</t>
    </rPh>
    <rPh sb="44" eb="47">
      <t>ソウダンシャ</t>
    </rPh>
    <rPh sb="48" eb="50">
      <t>タイチョウ</t>
    </rPh>
    <rPh sb="51" eb="53">
      <t>セイシン</t>
    </rPh>
    <rPh sb="53" eb="55">
      <t>ジョウタイ</t>
    </rPh>
    <rPh sb="56" eb="58">
      <t>アンテイ</t>
    </rPh>
    <rPh sb="61" eb="62">
      <t>フタタ</t>
    </rPh>
    <rPh sb="64" eb="66">
      <t>ハハオヤ</t>
    </rPh>
    <rPh sb="67" eb="69">
      <t>カイゴ</t>
    </rPh>
    <rPh sb="70" eb="72">
      <t>センネン</t>
    </rPh>
    <phoneticPr fontId="2"/>
  </si>
  <si>
    <t>この電話相談は何曜日の何時から何までなのか?母親が相談したいときに電話できるところを教えてあげたい</t>
    <rPh sb="2" eb="4">
      <t>デンワ</t>
    </rPh>
    <rPh sb="4" eb="6">
      <t>ソウダン</t>
    </rPh>
    <rPh sb="7" eb="10">
      <t>ナンヨウビ</t>
    </rPh>
    <rPh sb="11" eb="13">
      <t>ナンジ</t>
    </rPh>
    <rPh sb="15" eb="16">
      <t>ナニ</t>
    </rPh>
    <rPh sb="22" eb="24">
      <t>ハハオヤ</t>
    </rPh>
    <rPh sb="25" eb="27">
      <t>ソウダン</t>
    </rPh>
    <rPh sb="33" eb="35">
      <t>デンワ</t>
    </rPh>
    <rPh sb="42" eb="43">
      <t>オシ</t>
    </rPh>
    <phoneticPr fontId="2"/>
  </si>
  <si>
    <t>お住いのいきいき支援センターの電話番号をお伝えする</t>
    <rPh sb="1" eb="2">
      <t>スマ</t>
    </rPh>
    <rPh sb="8" eb="10">
      <t>シエン</t>
    </rPh>
    <rPh sb="15" eb="17">
      <t>デンワ</t>
    </rPh>
    <rPh sb="17" eb="19">
      <t>バンゴウ</t>
    </rPh>
    <rPh sb="21" eb="22">
      <t>ツタ</t>
    </rPh>
    <phoneticPr fontId="2"/>
  </si>
  <si>
    <t>90才の叔母　有料老人ホームに入所中　更新認定で支援2から支援1になってしまった。次の更新で認定が出なかったら今の施設にはいられない。どうしたらいいのか?一人暮らしをしているときに転倒等をしていたため、自分が介護保険の申請をして施設には入れた。</t>
    <rPh sb="2" eb="3">
      <t>サイ</t>
    </rPh>
    <rPh sb="4" eb="6">
      <t>オバ</t>
    </rPh>
    <rPh sb="7" eb="9">
      <t>ユウリョウ</t>
    </rPh>
    <rPh sb="9" eb="11">
      <t>ロウジン</t>
    </rPh>
    <phoneticPr fontId="2"/>
  </si>
  <si>
    <t>ケアハウスの紹介を行った。次回の認定には立ち会われることを進める。</t>
    <rPh sb="6" eb="8">
      <t>ショウカイ</t>
    </rPh>
    <rPh sb="9" eb="10">
      <t>オコナ</t>
    </rPh>
    <rPh sb="13" eb="15">
      <t>ジカイ</t>
    </rPh>
    <rPh sb="16" eb="18">
      <t>ニンテイ</t>
    </rPh>
    <rPh sb="20" eb="21">
      <t>タ</t>
    </rPh>
    <rPh sb="22" eb="23">
      <t>ア</t>
    </rPh>
    <rPh sb="29" eb="30">
      <t>スス</t>
    </rPh>
    <phoneticPr fontId="2"/>
  </si>
  <si>
    <t>90才　介護度5の夫の介護をしている。(CVポート、酸素、吸引)夫が食べることができないのに、自分一人で食べるのが申し訳なく思っている。往診、訪問看護、デイサービス、利用している。みんな新設で優しい。</t>
    <rPh sb="2" eb="3">
      <t>サイ</t>
    </rPh>
    <rPh sb="4" eb="7">
      <t>カイゴド</t>
    </rPh>
    <rPh sb="9" eb="10">
      <t>オット</t>
    </rPh>
    <rPh sb="11" eb="13">
      <t>カイゴ</t>
    </rPh>
    <rPh sb="26" eb="28">
      <t>サンソ</t>
    </rPh>
    <rPh sb="29" eb="31">
      <t>キュウイン</t>
    </rPh>
    <rPh sb="32" eb="33">
      <t>オット</t>
    </rPh>
    <rPh sb="34" eb="35">
      <t>タ</t>
    </rPh>
    <rPh sb="47" eb="49">
      <t>ジブン</t>
    </rPh>
    <rPh sb="49" eb="51">
      <t>ヒトリ</t>
    </rPh>
    <rPh sb="52" eb="53">
      <t>タ</t>
    </rPh>
    <rPh sb="57" eb="58">
      <t>モウ</t>
    </rPh>
    <rPh sb="59" eb="60">
      <t>ワケ</t>
    </rPh>
    <rPh sb="62" eb="63">
      <t>オモ</t>
    </rPh>
    <rPh sb="68" eb="70">
      <t>オウシン</t>
    </rPh>
    <rPh sb="71" eb="75">
      <t>ホウモンカンゴ</t>
    </rPh>
    <rPh sb="83" eb="85">
      <t>リヨウ</t>
    </rPh>
    <rPh sb="93" eb="95">
      <t>シンセツ</t>
    </rPh>
    <rPh sb="96" eb="97">
      <t>ヤサ</t>
    </rPh>
    <phoneticPr fontId="2"/>
  </si>
  <si>
    <t>ご主人の介護するためには、元気でないといけないので、しっかり食べてください。ケアマネ、訪問看護さんに愚痴や話を聞いてもらいながら介護していってください。</t>
    <rPh sb="1" eb="3">
      <t>シュジン</t>
    </rPh>
    <rPh sb="4" eb="6">
      <t>カイゴ</t>
    </rPh>
    <rPh sb="13" eb="15">
      <t>ゲンキ</t>
    </rPh>
    <rPh sb="30" eb="31">
      <t>タ</t>
    </rPh>
    <rPh sb="43" eb="47">
      <t>ホウモンカンゴ</t>
    </rPh>
    <rPh sb="50" eb="52">
      <t>グチ</t>
    </rPh>
    <rPh sb="53" eb="54">
      <t>ハナシ</t>
    </rPh>
    <rPh sb="55" eb="56">
      <t>キ</t>
    </rPh>
    <rPh sb="64" eb="66">
      <t>カイゴ</t>
    </rPh>
    <phoneticPr fontId="2"/>
  </si>
  <si>
    <t>父親　介護度3　2ヶ月ほど入退院後、何度も何度もトイレに行くようになった。認知症の診断が出たところで、大腸の病気で現在入院中。認知症の診断をした医師からは泌尿器の問題ではないかといわれたが検査したが、問題がなかった。認知症の症状で何度もトイレに行くということはあるのか</t>
    <rPh sb="0" eb="2">
      <t>チチオヤ</t>
    </rPh>
    <rPh sb="3" eb="5">
      <t>カイゴ</t>
    </rPh>
    <rPh sb="5" eb="6">
      <t>ド</t>
    </rPh>
    <rPh sb="10" eb="11">
      <t>ゲツ</t>
    </rPh>
    <rPh sb="13" eb="16">
      <t>ニュウタイイン</t>
    </rPh>
    <rPh sb="16" eb="17">
      <t>ゴ</t>
    </rPh>
    <rPh sb="18" eb="20">
      <t>ナンド</t>
    </rPh>
    <rPh sb="21" eb="23">
      <t>ナンド</t>
    </rPh>
    <rPh sb="28" eb="29">
      <t>イ</t>
    </rPh>
    <rPh sb="37" eb="40">
      <t>ニンチショウ</t>
    </rPh>
    <rPh sb="41" eb="43">
      <t>シンダン</t>
    </rPh>
    <rPh sb="44" eb="45">
      <t>デ</t>
    </rPh>
    <rPh sb="51" eb="53">
      <t>ダイチョウ</t>
    </rPh>
    <rPh sb="54" eb="56">
      <t>ビョウキ</t>
    </rPh>
    <rPh sb="57" eb="59">
      <t>ゲンザイ</t>
    </rPh>
    <rPh sb="59" eb="62">
      <t>ニュウインチュウ</t>
    </rPh>
    <rPh sb="63" eb="66">
      <t>ニンチショウ</t>
    </rPh>
    <rPh sb="67" eb="69">
      <t>シンダン</t>
    </rPh>
    <rPh sb="72" eb="74">
      <t>イシ</t>
    </rPh>
    <phoneticPr fontId="2"/>
  </si>
  <si>
    <t>認知症の方で何度もトイレに行く方入ることは伝える。退院後、認知症を看ていただいている医師に泌尿器の問題がなかったことを伝えてください。</t>
    <rPh sb="0" eb="3">
      <t>ニンチショウ</t>
    </rPh>
    <rPh sb="4" eb="5">
      <t>カタ</t>
    </rPh>
    <rPh sb="6" eb="8">
      <t>ナンド</t>
    </rPh>
    <rPh sb="13" eb="14">
      <t>イ</t>
    </rPh>
    <rPh sb="15" eb="16">
      <t>カタ</t>
    </rPh>
    <rPh sb="16" eb="17">
      <t>ハイ</t>
    </rPh>
    <rPh sb="21" eb="22">
      <t>ツタ</t>
    </rPh>
    <rPh sb="25" eb="28">
      <t>タイインゴ</t>
    </rPh>
    <rPh sb="29" eb="32">
      <t>ニンチショウ</t>
    </rPh>
    <rPh sb="33" eb="34">
      <t>ミ</t>
    </rPh>
    <rPh sb="42" eb="44">
      <t>イシ</t>
    </rPh>
    <rPh sb="45" eb="48">
      <t>ヒニョウキ</t>
    </rPh>
    <rPh sb="49" eb="51">
      <t>モンダイ</t>
    </rPh>
    <rPh sb="59" eb="60">
      <t>ツタ</t>
    </rPh>
    <phoneticPr fontId="2"/>
  </si>
  <si>
    <t>86才実母を介護している。認知症もあり、入退院を繰り返している。先日も退院してすぐ在宅は不安だったため、新規の場所での3週間のショートステイをお願いした。本人の様子を知りたくて何回か電話して、いろいろお願いしてしまうが、職員の方の対応が冷たい時があった。面倒くさい家族と思われていると思うと施設のやり方でやってもらった方がいいのか悩んでいます。</t>
    <rPh sb="2" eb="3">
      <t>サイ</t>
    </rPh>
    <rPh sb="3" eb="5">
      <t>ジツボ</t>
    </rPh>
    <rPh sb="6" eb="8">
      <t>カイゴ</t>
    </rPh>
    <rPh sb="13" eb="16">
      <t>ニンチショウ</t>
    </rPh>
    <rPh sb="20" eb="23">
      <t>ニュウタイイン</t>
    </rPh>
    <rPh sb="24" eb="25">
      <t>ク</t>
    </rPh>
    <rPh sb="26" eb="27">
      <t>カエ</t>
    </rPh>
    <rPh sb="32" eb="34">
      <t>センジツ</t>
    </rPh>
    <rPh sb="35" eb="37">
      <t>タイイン</t>
    </rPh>
    <rPh sb="41" eb="43">
      <t>ザイタク</t>
    </rPh>
    <rPh sb="44" eb="46">
      <t>フアン</t>
    </rPh>
    <rPh sb="52" eb="54">
      <t>シンキ</t>
    </rPh>
    <rPh sb="55" eb="57">
      <t>バショ</t>
    </rPh>
    <rPh sb="60" eb="62">
      <t>シュウカン</t>
    </rPh>
    <rPh sb="72" eb="73">
      <t>ネガ</t>
    </rPh>
    <rPh sb="77" eb="79">
      <t>ホンニン</t>
    </rPh>
    <rPh sb="80" eb="82">
      <t>ヨウス</t>
    </rPh>
    <rPh sb="83" eb="84">
      <t>シ</t>
    </rPh>
    <rPh sb="88" eb="90">
      <t>ナンカイ</t>
    </rPh>
    <rPh sb="91" eb="93">
      <t>デンワ</t>
    </rPh>
    <rPh sb="101" eb="102">
      <t>ネガ</t>
    </rPh>
    <rPh sb="110" eb="112">
      <t>ショクイン</t>
    </rPh>
    <rPh sb="113" eb="114">
      <t>カタ</t>
    </rPh>
    <rPh sb="115" eb="117">
      <t>タイオウ</t>
    </rPh>
    <rPh sb="118" eb="119">
      <t>ツメ</t>
    </rPh>
    <rPh sb="121" eb="122">
      <t>トキ</t>
    </rPh>
    <rPh sb="127" eb="129">
      <t>メンドウ</t>
    </rPh>
    <rPh sb="132" eb="134">
      <t>カゾク</t>
    </rPh>
    <rPh sb="135" eb="136">
      <t>オモ</t>
    </rPh>
    <rPh sb="142" eb="143">
      <t>オモ</t>
    </rPh>
    <rPh sb="145" eb="147">
      <t>シセツ</t>
    </rPh>
    <rPh sb="150" eb="151">
      <t>カタ</t>
    </rPh>
    <rPh sb="159" eb="160">
      <t>ホウ</t>
    </rPh>
    <rPh sb="165" eb="166">
      <t>ナヤ</t>
    </rPh>
    <phoneticPr fontId="2"/>
  </si>
  <si>
    <t>ショートステイは在宅生活の延長線上にあるサービスなので在宅で過ごしているように過ごしていただけたらと思います。「家ではこんなことが好きでした、こんなように過ごしています。これをしていたら落ち着きます」などを施設に知らせるのは、遠慮されずにおっしゃてください。施設でも参考にさせて頂くと思います。と返答した。</t>
    <rPh sb="8" eb="10">
      <t>ザイタク</t>
    </rPh>
    <rPh sb="10" eb="12">
      <t>セイカツ</t>
    </rPh>
    <rPh sb="13" eb="17">
      <t>エンチョウセンジョウ</t>
    </rPh>
    <rPh sb="27" eb="29">
      <t>ザイタク</t>
    </rPh>
    <rPh sb="30" eb="31">
      <t>ス</t>
    </rPh>
    <rPh sb="39" eb="40">
      <t>ス</t>
    </rPh>
    <rPh sb="50" eb="51">
      <t>オモ</t>
    </rPh>
    <rPh sb="56" eb="57">
      <t>イエ</t>
    </rPh>
    <rPh sb="65" eb="66">
      <t>ス</t>
    </rPh>
    <rPh sb="77" eb="78">
      <t>ス</t>
    </rPh>
    <rPh sb="93" eb="94">
      <t>オ</t>
    </rPh>
    <rPh sb="95" eb="96">
      <t>ツ</t>
    </rPh>
    <rPh sb="103" eb="105">
      <t>シセツ</t>
    </rPh>
    <rPh sb="106" eb="107">
      <t>シ</t>
    </rPh>
    <rPh sb="113" eb="115">
      <t>エンリョ</t>
    </rPh>
    <rPh sb="129" eb="131">
      <t>シセツ</t>
    </rPh>
    <rPh sb="133" eb="135">
      <t>サンコウ</t>
    </rPh>
    <rPh sb="139" eb="140">
      <t>イタダ</t>
    </rPh>
    <rPh sb="142" eb="143">
      <t>オモ</t>
    </rPh>
    <rPh sb="148" eb="150">
      <t>ヘントウ</t>
    </rPh>
    <phoneticPr fontId="2"/>
  </si>
  <si>
    <t>43才男性本人　知的障害　八事病院通院中「僕は認知症です　仕事が覚えられないから」「幻覚が見えますどうしたらいいですか」</t>
    <rPh sb="2" eb="3">
      <t>サイ</t>
    </rPh>
    <rPh sb="3" eb="5">
      <t>ダンセイ</t>
    </rPh>
    <rPh sb="5" eb="7">
      <t>ホンニン</t>
    </rPh>
    <rPh sb="8" eb="10">
      <t>チテキ</t>
    </rPh>
    <rPh sb="10" eb="12">
      <t>ショウガイ</t>
    </rPh>
    <rPh sb="13" eb="15">
      <t>ヤゴト</t>
    </rPh>
    <rPh sb="15" eb="17">
      <t>ビョウイン</t>
    </rPh>
    <rPh sb="17" eb="20">
      <t>ツウインチュウ</t>
    </rPh>
    <rPh sb="21" eb="22">
      <t>ボク</t>
    </rPh>
    <rPh sb="23" eb="26">
      <t>ニンチショウ</t>
    </rPh>
    <rPh sb="29" eb="31">
      <t>シゴト</t>
    </rPh>
    <rPh sb="32" eb="33">
      <t>オボ</t>
    </rPh>
    <rPh sb="42" eb="44">
      <t>ゲンカク</t>
    </rPh>
    <rPh sb="45" eb="46">
      <t>ミ</t>
    </rPh>
    <phoneticPr fontId="2"/>
  </si>
  <si>
    <t>障碍者の働く施設で仕事をされているとのこと。施設の支援相談員がいるといわれたので、相談員に困っていることを伝えてくださいと返答した。</t>
    <rPh sb="0" eb="3">
      <t>ショウガイシャ</t>
    </rPh>
    <rPh sb="4" eb="5">
      <t>ハタラ</t>
    </rPh>
    <rPh sb="6" eb="8">
      <t>シセツ</t>
    </rPh>
    <rPh sb="9" eb="11">
      <t>シゴト</t>
    </rPh>
    <rPh sb="22" eb="24">
      <t>シセツ</t>
    </rPh>
    <rPh sb="25" eb="27">
      <t>シエン</t>
    </rPh>
    <rPh sb="27" eb="30">
      <t>ソウダンイン</t>
    </rPh>
    <rPh sb="41" eb="44">
      <t>ソウダンイン</t>
    </rPh>
    <rPh sb="45" eb="46">
      <t>コマ</t>
    </rPh>
    <rPh sb="53" eb="54">
      <t>ツタ</t>
    </rPh>
    <rPh sb="61" eb="63">
      <t>ヘントウ</t>
    </rPh>
    <phoneticPr fontId="2"/>
  </si>
  <si>
    <t>犬山市</t>
    <rPh sb="0" eb="3">
      <t>イヌヤマシ</t>
    </rPh>
    <phoneticPr fontId="2"/>
  </si>
  <si>
    <t>施設の入所中の妻、面会がまだできない。面会はだめなのか。
66才男性からの相談。6年前から妻が施設に入所(犬山市白寿園)アルツハイマー型認知症　コロナ前(2年前)は面会で妻も受け答えできていた。コロナの影響もあるがその施設はインフルエンザの流行期(1月から4月)も面会できない。画面越しリモートでどうですかと画面越しで面会したが返答なく誰かもわからないようだった。小牧にいる娘も面会がつらいという。(娘と分かっていないようでつらいと)事情はわかるが1回5分、10分でもいいから手をにぎったり、体に触れて面会したい。</t>
    <rPh sb="0" eb="2">
      <t>シセツ</t>
    </rPh>
    <rPh sb="3" eb="5">
      <t>ニュウショ</t>
    </rPh>
    <rPh sb="5" eb="6">
      <t>チュウ</t>
    </rPh>
    <rPh sb="7" eb="8">
      <t>ツマ</t>
    </rPh>
    <rPh sb="9" eb="11">
      <t>メンカイ</t>
    </rPh>
    <rPh sb="19" eb="21">
      <t>メンカイ</t>
    </rPh>
    <rPh sb="31" eb="32">
      <t>サイ</t>
    </rPh>
    <rPh sb="32" eb="34">
      <t>ダンセイ</t>
    </rPh>
    <rPh sb="37" eb="39">
      <t>ソウダン</t>
    </rPh>
    <rPh sb="41" eb="43">
      <t>ネンマエ</t>
    </rPh>
    <rPh sb="45" eb="46">
      <t>ツマ</t>
    </rPh>
    <rPh sb="47" eb="49">
      <t>シセツ</t>
    </rPh>
    <rPh sb="50" eb="52">
      <t>ニュウショ</t>
    </rPh>
    <rPh sb="53" eb="56">
      <t>イヌヤマシ</t>
    </rPh>
    <rPh sb="56" eb="59">
      <t>ハクジュエン</t>
    </rPh>
    <rPh sb="67" eb="68">
      <t>ガタ</t>
    </rPh>
    <rPh sb="68" eb="71">
      <t>ニンチショウ</t>
    </rPh>
    <rPh sb="75" eb="76">
      <t>マエ</t>
    </rPh>
    <rPh sb="78" eb="80">
      <t>ネンマエ</t>
    </rPh>
    <rPh sb="82" eb="84">
      <t>メンカイ</t>
    </rPh>
    <rPh sb="85" eb="86">
      <t>ツマ</t>
    </rPh>
    <rPh sb="87" eb="88">
      <t>ウ</t>
    </rPh>
    <rPh sb="89" eb="90">
      <t>コタ</t>
    </rPh>
    <rPh sb="101" eb="103">
      <t>エイキョウ</t>
    </rPh>
    <rPh sb="109" eb="111">
      <t>シセツ</t>
    </rPh>
    <rPh sb="120" eb="123">
      <t>リュウコウキ</t>
    </rPh>
    <rPh sb="125" eb="126">
      <t>ツキ</t>
    </rPh>
    <rPh sb="129" eb="130">
      <t>ツキ</t>
    </rPh>
    <rPh sb="132" eb="134">
      <t>メンカイ</t>
    </rPh>
    <rPh sb="139" eb="142">
      <t>ガメンゴ</t>
    </rPh>
    <rPh sb="154" eb="157">
      <t>ガメンゴ</t>
    </rPh>
    <rPh sb="159" eb="161">
      <t>メンカイ</t>
    </rPh>
    <rPh sb="164" eb="166">
      <t>ヘントウ</t>
    </rPh>
    <rPh sb="168" eb="169">
      <t>ダレ</t>
    </rPh>
    <rPh sb="182" eb="184">
      <t>コマキ</t>
    </rPh>
    <rPh sb="187" eb="188">
      <t>ムスメ</t>
    </rPh>
    <rPh sb="189" eb="191">
      <t>メンカイ</t>
    </rPh>
    <rPh sb="200" eb="201">
      <t>ムスメ</t>
    </rPh>
    <rPh sb="202" eb="203">
      <t>ワ</t>
    </rPh>
    <rPh sb="217" eb="219">
      <t>ジジョウ</t>
    </rPh>
    <rPh sb="225" eb="226">
      <t>カイ</t>
    </rPh>
    <rPh sb="227" eb="228">
      <t>フン</t>
    </rPh>
    <rPh sb="231" eb="232">
      <t>プン</t>
    </rPh>
    <rPh sb="238" eb="239">
      <t>テ</t>
    </rPh>
    <rPh sb="246" eb="247">
      <t>カラダ</t>
    </rPh>
    <rPh sb="248" eb="249">
      <t>フ</t>
    </rPh>
    <rPh sb="251" eb="253">
      <t>メンカイ</t>
    </rPh>
    <phoneticPr fontId="2"/>
  </si>
  <si>
    <t>施設ごとに面会基準を設けているので、ここでの返答は難しいのですが、施設り方へお気持ちを伝え4いい方法があれば良いですね。(話をきいていただけですっきりした)とのこと。</t>
    <rPh sb="0" eb="2">
      <t>シセツ</t>
    </rPh>
    <rPh sb="5" eb="9">
      <t>メンカイキジュン</t>
    </rPh>
    <rPh sb="10" eb="11">
      <t>モウ</t>
    </rPh>
    <rPh sb="22" eb="24">
      <t>ヘントウ</t>
    </rPh>
    <rPh sb="25" eb="26">
      <t>ムズカ</t>
    </rPh>
    <rPh sb="33" eb="35">
      <t>シセツ</t>
    </rPh>
    <rPh sb="36" eb="37">
      <t>カタ</t>
    </rPh>
    <rPh sb="39" eb="41">
      <t>キモ</t>
    </rPh>
    <rPh sb="43" eb="44">
      <t>ツタ</t>
    </rPh>
    <rPh sb="48" eb="50">
      <t>ホウホウ</t>
    </rPh>
    <rPh sb="54" eb="55">
      <t>ヨ</t>
    </rPh>
    <rPh sb="61" eb="62">
      <t>ハナシ</t>
    </rPh>
    <phoneticPr fontId="2"/>
  </si>
  <si>
    <t>私は看護師(公務員)だった。寝たきりの母(86才)を1人で介護している(痰の吸引、酸素吸入、おむつ替え、食事介助、浣腸などなど)母は12年前骨粗鬆症の注射を打たれた30分後に泡を吹いて倒れ、いしきを失い、寝たきりで特別障碍者になった。私自身も犯罪者に殺されかけICUに入る状態だった。(障害者2級)、今は障害者が障害者をみている状態で預金も使い果たし65才からの年金のみが頼り。2人とも人に危害を加えられてこんな状態になり、何と運の悪い人生かと思う。過去にサービスを利用したこともあった。いつの間にか私が暴力をふるったことになっていた。いろいろなことがあって、1人で看た方がいいという気持ちになって、今は1人で看ている。注射をした医師に対して訴訟を起こしているが医師同士はかばい合っていると思う。誰も話す人がいなくて聞いてもらえてうれしかった。</t>
    <rPh sb="0" eb="1">
      <t>ワタシ</t>
    </rPh>
    <rPh sb="2" eb="5">
      <t>カンゴシ</t>
    </rPh>
    <rPh sb="6" eb="9">
      <t>コウムイン</t>
    </rPh>
    <rPh sb="14" eb="15">
      <t>ネ</t>
    </rPh>
    <rPh sb="19" eb="20">
      <t>ハハ</t>
    </rPh>
    <rPh sb="23" eb="24">
      <t>サイ</t>
    </rPh>
    <rPh sb="27" eb="28">
      <t>ニン</t>
    </rPh>
    <rPh sb="29" eb="31">
      <t>カイゴ</t>
    </rPh>
    <rPh sb="36" eb="37">
      <t>タン</t>
    </rPh>
    <rPh sb="38" eb="40">
      <t>キュウイン</t>
    </rPh>
    <rPh sb="41" eb="45">
      <t>サンソキュウニュウ</t>
    </rPh>
    <rPh sb="49" eb="50">
      <t>カ</t>
    </rPh>
    <rPh sb="52" eb="54">
      <t>ショクジ</t>
    </rPh>
    <rPh sb="54" eb="56">
      <t>カイジョ</t>
    </rPh>
    <rPh sb="57" eb="59">
      <t>カンチョウ</t>
    </rPh>
    <rPh sb="64" eb="65">
      <t>ハハ</t>
    </rPh>
    <rPh sb="68" eb="70">
      <t>ネンマエ</t>
    </rPh>
    <rPh sb="70" eb="74">
      <t>コツソショウショウ</t>
    </rPh>
    <rPh sb="75" eb="77">
      <t>チュウシャ</t>
    </rPh>
    <rPh sb="78" eb="79">
      <t>ウ</t>
    </rPh>
    <rPh sb="84" eb="86">
      <t>プンゴ</t>
    </rPh>
    <rPh sb="87" eb="88">
      <t>アワ</t>
    </rPh>
    <rPh sb="89" eb="90">
      <t>フ</t>
    </rPh>
    <rPh sb="92" eb="93">
      <t>タオ</t>
    </rPh>
    <rPh sb="99" eb="100">
      <t>ウシナ</t>
    </rPh>
    <rPh sb="102" eb="103">
      <t>ネ</t>
    </rPh>
    <rPh sb="107" eb="109">
      <t>トクベツ</t>
    </rPh>
    <rPh sb="109" eb="112">
      <t>ショウガイシャ</t>
    </rPh>
    <rPh sb="117" eb="120">
      <t>ワタシジシン</t>
    </rPh>
    <rPh sb="121" eb="124">
      <t>ハンザイシャ</t>
    </rPh>
    <rPh sb="125" eb="126">
      <t>コロ</t>
    </rPh>
    <rPh sb="134" eb="135">
      <t>ハイ</t>
    </rPh>
    <rPh sb="136" eb="138">
      <t>ジョウタイ</t>
    </rPh>
    <rPh sb="143" eb="146">
      <t>ショウガイシャ</t>
    </rPh>
    <rPh sb="147" eb="148">
      <t>キュウ</t>
    </rPh>
    <rPh sb="150" eb="151">
      <t>イマ</t>
    </rPh>
    <rPh sb="152" eb="155">
      <t>ショウガイシャ</t>
    </rPh>
    <rPh sb="156" eb="159">
      <t>ショウガイシャ</t>
    </rPh>
    <rPh sb="164" eb="166">
      <t>ジョウタイ</t>
    </rPh>
    <rPh sb="167" eb="169">
      <t>ヨキン</t>
    </rPh>
    <rPh sb="170" eb="171">
      <t>ツカ</t>
    </rPh>
    <rPh sb="172" eb="173">
      <t>ハ</t>
    </rPh>
    <rPh sb="177" eb="178">
      <t>サイ</t>
    </rPh>
    <rPh sb="181" eb="183">
      <t>ネンキン</t>
    </rPh>
    <rPh sb="186" eb="187">
      <t>タヨ</t>
    </rPh>
    <rPh sb="190" eb="191">
      <t>ニン</t>
    </rPh>
    <rPh sb="193" eb="194">
      <t>ヒト</t>
    </rPh>
    <rPh sb="195" eb="197">
      <t>キガイ</t>
    </rPh>
    <rPh sb="198" eb="199">
      <t>クワ</t>
    </rPh>
    <rPh sb="206" eb="208">
      <t>ジョウタイ</t>
    </rPh>
    <rPh sb="212" eb="213">
      <t>ナン</t>
    </rPh>
    <rPh sb="214" eb="215">
      <t>ウン</t>
    </rPh>
    <rPh sb="216" eb="217">
      <t>ワル</t>
    </rPh>
    <rPh sb="218" eb="220">
      <t>ジンセイ</t>
    </rPh>
    <rPh sb="222" eb="223">
      <t>オモ</t>
    </rPh>
    <rPh sb="225" eb="227">
      <t>カコ</t>
    </rPh>
    <rPh sb="233" eb="235">
      <t>リヨウ</t>
    </rPh>
    <rPh sb="247" eb="248">
      <t>マ</t>
    </rPh>
    <rPh sb="250" eb="251">
      <t>ワタシ</t>
    </rPh>
    <rPh sb="252" eb="254">
      <t>ボウリョク</t>
    </rPh>
    <rPh sb="281" eb="282">
      <t>ニン</t>
    </rPh>
    <rPh sb="283" eb="284">
      <t>ミ</t>
    </rPh>
    <rPh sb="285" eb="286">
      <t>ホウ</t>
    </rPh>
    <rPh sb="292" eb="294">
      <t>キモ</t>
    </rPh>
    <rPh sb="300" eb="301">
      <t>イマ</t>
    </rPh>
    <rPh sb="303" eb="304">
      <t>ニン</t>
    </rPh>
    <rPh sb="305" eb="306">
      <t>ミ</t>
    </rPh>
    <rPh sb="310" eb="312">
      <t>チュウシャ</t>
    </rPh>
    <rPh sb="315" eb="317">
      <t>イシ</t>
    </rPh>
    <rPh sb="318" eb="319">
      <t>タイ</t>
    </rPh>
    <rPh sb="321" eb="323">
      <t>ソショウ</t>
    </rPh>
    <rPh sb="324" eb="325">
      <t>オ</t>
    </rPh>
    <rPh sb="331" eb="335">
      <t>イシドウシ</t>
    </rPh>
    <rPh sb="339" eb="340">
      <t>ア</t>
    </rPh>
    <rPh sb="345" eb="346">
      <t>オモ</t>
    </rPh>
    <rPh sb="348" eb="349">
      <t>ダレ</t>
    </rPh>
    <rPh sb="350" eb="351">
      <t>ハナ</t>
    </rPh>
    <rPh sb="352" eb="353">
      <t>ヒト</t>
    </rPh>
    <rPh sb="358" eb="359">
      <t>キ</t>
    </rPh>
    <phoneticPr fontId="2"/>
  </si>
  <si>
    <t>傾聴をした。母が寝たきりになった理由、医師への不満、自分も傷害事件にあったこと、ケアマネ・ヘルパーへの不満、経済的な不安、これらの事を一方的に繰り返し話された。</t>
    <rPh sb="0" eb="2">
      <t>ケイチョウ</t>
    </rPh>
    <rPh sb="6" eb="7">
      <t>ハハ</t>
    </rPh>
    <rPh sb="8" eb="9">
      <t>ネ</t>
    </rPh>
    <rPh sb="16" eb="18">
      <t>リユウ</t>
    </rPh>
    <rPh sb="19" eb="21">
      <t>イシ</t>
    </rPh>
    <rPh sb="23" eb="25">
      <t>フマン</t>
    </rPh>
    <rPh sb="26" eb="28">
      <t>ジブン</t>
    </rPh>
    <rPh sb="29" eb="31">
      <t>ショウガイ</t>
    </rPh>
    <rPh sb="31" eb="33">
      <t>ジケン</t>
    </rPh>
    <rPh sb="51" eb="53">
      <t>フマン</t>
    </rPh>
    <rPh sb="54" eb="57">
      <t>ケイザイテキ</t>
    </rPh>
    <rPh sb="58" eb="60">
      <t>フアン</t>
    </rPh>
    <rPh sb="65" eb="66">
      <t>コト</t>
    </rPh>
    <rPh sb="67" eb="70">
      <t>イッポウテキ</t>
    </rPh>
    <rPh sb="71" eb="72">
      <t>ク</t>
    </rPh>
    <rPh sb="73" eb="74">
      <t>カエ</t>
    </rPh>
    <rPh sb="75" eb="76">
      <t>ハナ</t>
    </rPh>
    <phoneticPr fontId="2"/>
  </si>
  <si>
    <t>父82才を同居で1人で看護している。2年前に母が亡くなってから、自分が介護を担うようになった。妹がいるが遠方なので頼れない。父は低肺機能で在宅酸素をしている。導尿カテーテルも入れている。昼休みは職場を中抜けして自宅に戻り食事を出して、尿バックの尿を捨てて、会社に戻る生活が1年半以上続ている。夜も家事が終わって寝るのが午前2時過ぎになって疲れてきている。現在要介護2で別途をレンタルしているのみ。デイサービス等は本人が行きたがらないので、考えてみたことはなかった。毎日の昼の中抜け以外に月1～2日は通院のため会社を休まなくてはならない。職場の理解はあるが管理職としての仕事もあり、つらい気持ちもある。</t>
    <rPh sb="0" eb="1">
      <t>チチ</t>
    </rPh>
    <rPh sb="3" eb="4">
      <t>サイ</t>
    </rPh>
    <rPh sb="5" eb="7">
      <t>ドウキョ</t>
    </rPh>
    <rPh sb="9" eb="10">
      <t>ニン</t>
    </rPh>
    <rPh sb="11" eb="13">
      <t>カンゴ</t>
    </rPh>
    <rPh sb="19" eb="21">
      <t>ネンマエ</t>
    </rPh>
    <rPh sb="22" eb="23">
      <t>ハハ</t>
    </rPh>
    <rPh sb="24" eb="25">
      <t>ナ</t>
    </rPh>
    <rPh sb="32" eb="34">
      <t>ジブン</t>
    </rPh>
    <rPh sb="35" eb="37">
      <t>カイゴ</t>
    </rPh>
    <rPh sb="38" eb="39">
      <t>ニナ</t>
    </rPh>
    <rPh sb="47" eb="48">
      <t>イモウト</t>
    </rPh>
    <rPh sb="52" eb="54">
      <t>エンポウ</t>
    </rPh>
    <rPh sb="57" eb="58">
      <t>タヨ</t>
    </rPh>
    <rPh sb="62" eb="63">
      <t>チチ</t>
    </rPh>
    <rPh sb="64" eb="68">
      <t>テイハイキノウ</t>
    </rPh>
    <rPh sb="69" eb="71">
      <t>ザイタク</t>
    </rPh>
    <rPh sb="71" eb="73">
      <t>サンソ</t>
    </rPh>
    <rPh sb="79" eb="81">
      <t>ドウニョウ</t>
    </rPh>
    <rPh sb="87" eb="88">
      <t>イ</t>
    </rPh>
    <rPh sb="93" eb="95">
      <t>ヒルヤス</t>
    </rPh>
    <rPh sb="97" eb="99">
      <t>ショクバ</t>
    </rPh>
    <rPh sb="100" eb="102">
      <t>ナカヌ</t>
    </rPh>
    <rPh sb="105" eb="107">
      <t>ジタク</t>
    </rPh>
    <rPh sb="108" eb="109">
      <t>モド</t>
    </rPh>
    <rPh sb="110" eb="112">
      <t>ショクジ</t>
    </rPh>
    <rPh sb="113" eb="114">
      <t>ダ</t>
    </rPh>
    <rPh sb="117" eb="118">
      <t>ニョウ</t>
    </rPh>
    <rPh sb="122" eb="123">
      <t>ニョウ</t>
    </rPh>
    <rPh sb="124" eb="125">
      <t>ス</t>
    </rPh>
    <rPh sb="128" eb="130">
      <t>カイシャ</t>
    </rPh>
    <rPh sb="131" eb="132">
      <t>モド</t>
    </rPh>
    <rPh sb="133" eb="135">
      <t>セイカツ</t>
    </rPh>
    <rPh sb="137" eb="139">
      <t>ネンハン</t>
    </rPh>
    <rPh sb="139" eb="141">
      <t>イジョウ</t>
    </rPh>
    <rPh sb="141" eb="142">
      <t>ツヅ</t>
    </rPh>
    <rPh sb="146" eb="147">
      <t>ヨル</t>
    </rPh>
    <rPh sb="148" eb="150">
      <t>カジ</t>
    </rPh>
    <rPh sb="151" eb="152">
      <t>オ</t>
    </rPh>
    <rPh sb="155" eb="156">
      <t>ネ</t>
    </rPh>
    <rPh sb="159" eb="161">
      <t>ゴゼン</t>
    </rPh>
    <rPh sb="162" eb="163">
      <t>ジ</t>
    </rPh>
    <rPh sb="163" eb="164">
      <t>ス</t>
    </rPh>
    <rPh sb="169" eb="170">
      <t>ツカ</t>
    </rPh>
    <rPh sb="177" eb="179">
      <t>ゲンザイ</t>
    </rPh>
    <rPh sb="179" eb="182">
      <t>ヨウカイゴ</t>
    </rPh>
    <rPh sb="184" eb="186">
      <t>ベット</t>
    </rPh>
    <rPh sb="204" eb="205">
      <t>トウ</t>
    </rPh>
    <rPh sb="206" eb="208">
      <t>ホンニン</t>
    </rPh>
    <rPh sb="209" eb="210">
      <t>イ</t>
    </rPh>
    <rPh sb="219" eb="220">
      <t>カンガ</t>
    </rPh>
    <rPh sb="232" eb="234">
      <t>マイニチ</t>
    </rPh>
    <rPh sb="235" eb="236">
      <t>ヒル</t>
    </rPh>
    <rPh sb="237" eb="239">
      <t>ナカヌ</t>
    </rPh>
    <rPh sb="240" eb="242">
      <t>イガイ</t>
    </rPh>
    <rPh sb="243" eb="244">
      <t>ツキ</t>
    </rPh>
    <rPh sb="247" eb="248">
      <t>ヒ</t>
    </rPh>
    <rPh sb="249" eb="251">
      <t>ツウイン</t>
    </rPh>
    <rPh sb="254" eb="256">
      <t>カイシャ</t>
    </rPh>
    <rPh sb="257" eb="258">
      <t>ヤス</t>
    </rPh>
    <rPh sb="268" eb="270">
      <t>ショクバ</t>
    </rPh>
    <rPh sb="271" eb="273">
      <t>リカイ</t>
    </rPh>
    <rPh sb="277" eb="280">
      <t>カンリショク</t>
    </rPh>
    <rPh sb="284" eb="286">
      <t>シゴト</t>
    </rPh>
    <rPh sb="293" eb="295">
      <t>キモ</t>
    </rPh>
    <phoneticPr fontId="2"/>
  </si>
  <si>
    <t>あなたの負担を減らすためにサービスで代えられるものを考えましょう。昼食の介助を見守り、訪問介護を利用することはできると思われるので、ケアマネジャーに相談してプランを立ててもらってください。</t>
    <rPh sb="4" eb="6">
      <t>フタン</t>
    </rPh>
    <rPh sb="7" eb="8">
      <t>ヘ</t>
    </rPh>
    <rPh sb="18" eb="19">
      <t>カ</t>
    </rPh>
    <rPh sb="26" eb="27">
      <t>カンガ</t>
    </rPh>
    <rPh sb="33" eb="35">
      <t>チュウショク</t>
    </rPh>
    <rPh sb="36" eb="38">
      <t>カイジョ</t>
    </rPh>
    <rPh sb="39" eb="41">
      <t>ミマモ</t>
    </rPh>
    <rPh sb="43" eb="47">
      <t>ホウモンカイゴ</t>
    </rPh>
    <rPh sb="48" eb="50">
      <t>リヨウ</t>
    </rPh>
    <rPh sb="59" eb="60">
      <t>オモ</t>
    </rPh>
    <rPh sb="74" eb="76">
      <t>ソウダン</t>
    </rPh>
    <rPh sb="82" eb="83">
      <t>タ</t>
    </rPh>
    <phoneticPr fontId="2"/>
  </si>
  <si>
    <t>65才娘の相談者　父90才母85才3人暮らし。母の暴言に困っている「自殺しろ」「お金を返せ」など平気で嘘もつく。ご飯は母は食べているが父は食べていないという。(母の方が強い)</t>
    <rPh sb="2" eb="3">
      <t>サイ</t>
    </rPh>
    <rPh sb="3" eb="4">
      <t>ムスメ</t>
    </rPh>
    <rPh sb="5" eb="7">
      <t>ソウダン</t>
    </rPh>
    <rPh sb="7" eb="8">
      <t>シャ</t>
    </rPh>
    <rPh sb="9" eb="10">
      <t>チチ</t>
    </rPh>
    <rPh sb="12" eb="13">
      <t>サイ</t>
    </rPh>
    <rPh sb="13" eb="14">
      <t>ハハ</t>
    </rPh>
    <rPh sb="16" eb="17">
      <t>サイ</t>
    </rPh>
    <rPh sb="18" eb="20">
      <t>ニング</t>
    </rPh>
    <rPh sb="23" eb="24">
      <t>ハハ</t>
    </rPh>
    <rPh sb="25" eb="27">
      <t>ボウゲン</t>
    </rPh>
    <rPh sb="28" eb="29">
      <t>コマ</t>
    </rPh>
    <rPh sb="34" eb="36">
      <t>ジサツ</t>
    </rPh>
    <rPh sb="41" eb="42">
      <t>カネ</t>
    </rPh>
    <rPh sb="43" eb="44">
      <t>カエ</t>
    </rPh>
    <rPh sb="48" eb="50">
      <t>ヘイキ</t>
    </rPh>
    <rPh sb="51" eb="52">
      <t>ウソ</t>
    </rPh>
    <rPh sb="57" eb="58">
      <t>ハン</t>
    </rPh>
    <rPh sb="59" eb="60">
      <t>ハハ</t>
    </rPh>
    <rPh sb="61" eb="62">
      <t>タ</t>
    </rPh>
    <rPh sb="67" eb="68">
      <t>チチ</t>
    </rPh>
    <rPh sb="69" eb="70">
      <t>タ</t>
    </rPh>
    <rPh sb="80" eb="81">
      <t>ハハ</t>
    </rPh>
    <rPh sb="82" eb="83">
      <t>ホウ</t>
    </rPh>
    <rPh sb="84" eb="85">
      <t>ツヨ</t>
    </rPh>
    <phoneticPr fontId="2"/>
  </si>
  <si>
    <t>お父様の事が心配なら、ご飯は作ってあげればよいと思いますと伝えました。(相談者の気持ちがすこしでも楽になると思うので)</t>
    <rPh sb="1" eb="3">
      <t>トウサマ</t>
    </rPh>
    <rPh sb="4" eb="5">
      <t>コト</t>
    </rPh>
    <rPh sb="6" eb="8">
      <t>シンパイ</t>
    </rPh>
    <rPh sb="12" eb="13">
      <t>ハン</t>
    </rPh>
    <rPh sb="14" eb="15">
      <t>ツク</t>
    </rPh>
    <rPh sb="24" eb="25">
      <t>オモ</t>
    </rPh>
    <rPh sb="29" eb="30">
      <t>ツタ</t>
    </rPh>
    <rPh sb="36" eb="39">
      <t>ソウダンシャ</t>
    </rPh>
    <rPh sb="40" eb="42">
      <t>キモ</t>
    </rPh>
    <rPh sb="49" eb="50">
      <t>ラク</t>
    </rPh>
    <rPh sb="54" eb="55">
      <t>オモ</t>
    </rPh>
    <phoneticPr fontId="2"/>
  </si>
  <si>
    <t>生活がいっぱいで1/W回しかデイサービスに行けない。母は脊柱管狭窄症で痛みがある。役所に何を相談しても変わらない。</t>
    <rPh sb="0" eb="2">
      <t>セイカツ</t>
    </rPh>
    <rPh sb="11" eb="12">
      <t>カイ</t>
    </rPh>
    <rPh sb="21" eb="22">
      <t>イ</t>
    </rPh>
    <rPh sb="26" eb="27">
      <t>ハハ</t>
    </rPh>
    <rPh sb="28" eb="31">
      <t>セキチュウカン</t>
    </rPh>
    <rPh sb="31" eb="34">
      <t>キョウサクショウ</t>
    </rPh>
    <rPh sb="35" eb="36">
      <t>イタ</t>
    </rPh>
    <rPh sb="41" eb="43">
      <t>ヤクショ</t>
    </rPh>
    <rPh sb="44" eb="45">
      <t>ナニ</t>
    </rPh>
    <rPh sb="46" eb="48">
      <t>ソウダン</t>
    </rPh>
    <rPh sb="51" eb="52">
      <t>カ</t>
    </rPh>
    <phoneticPr fontId="2"/>
  </si>
  <si>
    <t>子どもに10万円給付するというのを聞いてこっまている私たちにお金を回してほしいと思う。前回の10万円給付もすべてデイサービスに使った。この怒りの声を上に上げてほしいとの要望でした。</t>
    <rPh sb="0" eb="1">
      <t>コ</t>
    </rPh>
    <rPh sb="6" eb="7">
      <t>マン</t>
    </rPh>
    <rPh sb="7" eb="8">
      <t>エン</t>
    </rPh>
    <rPh sb="8" eb="10">
      <t>キュウフ</t>
    </rPh>
    <rPh sb="17" eb="18">
      <t>キ</t>
    </rPh>
    <rPh sb="26" eb="27">
      <t>ワタシ</t>
    </rPh>
    <rPh sb="31" eb="32">
      <t>カネ</t>
    </rPh>
    <rPh sb="33" eb="34">
      <t>マワ</t>
    </rPh>
    <rPh sb="40" eb="41">
      <t>オモ</t>
    </rPh>
    <rPh sb="43" eb="45">
      <t>ゼンカイ</t>
    </rPh>
    <rPh sb="48" eb="50">
      <t>マンエン</t>
    </rPh>
    <rPh sb="50" eb="52">
      <t>キュウフ</t>
    </rPh>
    <rPh sb="63" eb="64">
      <t>ツカ</t>
    </rPh>
    <rPh sb="69" eb="70">
      <t>イカ</t>
    </rPh>
    <rPh sb="72" eb="73">
      <t>コエ</t>
    </rPh>
    <rPh sb="74" eb="75">
      <t>ウエ</t>
    </rPh>
    <rPh sb="76" eb="77">
      <t>ア</t>
    </rPh>
    <rPh sb="84" eb="86">
      <t>ヨウボウ</t>
    </rPh>
    <phoneticPr fontId="2"/>
  </si>
  <si>
    <t>津島市</t>
    <rPh sb="0" eb="3">
      <t>ツシマシ</t>
    </rPh>
    <phoneticPr fontId="2"/>
  </si>
  <si>
    <t>子どものいない夫婦で妻が(72才)グループホームに入っている。要介護3　グループホームに入ってから全然連絡がない。3か月近く何も連絡がない。5月に入所したが2ヶ月に1回　3回訪問　3～5メートル離れてあった。グループホームってそんなものか?コロナの関係で来てはいけないという雰囲気はあった。いつでもいっていいのか。月額16万円を妻の貯金をおろしてホームへ振り込んでいるが、それが続けられるか後見人を作った方がいいのか、又子どもも信頼できる人も近くにいないので、遺言をきちんと作って置きたい、妻の方も作成できるか</t>
    <rPh sb="0" eb="1">
      <t>コ</t>
    </rPh>
    <rPh sb="7" eb="9">
      <t>フウフ</t>
    </rPh>
    <rPh sb="10" eb="11">
      <t>ツマ</t>
    </rPh>
    <rPh sb="15" eb="16">
      <t>サイ</t>
    </rPh>
    <rPh sb="25" eb="26">
      <t>ハイ</t>
    </rPh>
    <rPh sb="31" eb="34">
      <t>ヨウカイゴ</t>
    </rPh>
    <rPh sb="44" eb="45">
      <t>ハイ</t>
    </rPh>
    <rPh sb="49" eb="51">
      <t>ゼンゼン</t>
    </rPh>
    <rPh sb="51" eb="53">
      <t>レンラク</t>
    </rPh>
    <rPh sb="59" eb="61">
      <t>ゲツチカ</t>
    </rPh>
    <rPh sb="62" eb="63">
      <t>ナニ</t>
    </rPh>
    <rPh sb="64" eb="66">
      <t>レンラク</t>
    </rPh>
    <rPh sb="71" eb="72">
      <t>ツキ</t>
    </rPh>
    <rPh sb="73" eb="75">
      <t>ニュウショ</t>
    </rPh>
    <rPh sb="80" eb="81">
      <t>ゲツ</t>
    </rPh>
    <rPh sb="83" eb="84">
      <t>カイ</t>
    </rPh>
    <rPh sb="86" eb="87">
      <t>カイ</t>
    </rPh>
    <rPh sb="87" eb="89">
      <t>ホウモン</t>
    </rPh>
    <rPh sb="97" eb="98">
      <t>ハナ</t>
    </rPh>
    <rPh sb="124" eb="126">
      <t>カンケイ</t>
    </rPh>
    <rPh sb="127" eb="128">
      <t>キ</t>
    </rPh>
    <rPh sb="137" eb="140">
      <t>フンイキ</t>
    </rPh>
    <rPh sb="157" eb="159">
      <t>ゲツガク</t>
    </rPh>
    <rPh sb="161" eb="163">
      <t>マンエン</t>
    </rPh>
    <rPh sb="164" eb="165">
      <t>ツマ</t>
    </rPh>
    <rPh sb="166" eb="168">
      <t>チョキン</t>
    </rPh>
    <rPh sb="177" eb="178">
      <t>フ</t>
    </rPh>
    <rPh sb="179" eb="180">
      <t>コ</t>
    </rPh>
    <rPh sb="189" eb="190">
      <t>ツヅ</t>
    </rPh>
    <rPh sb="195" eb="198">
      <t>コウケンニン</t>
    </rPh>
    <rPh sb="199" eb="200">
      <t>ツク</t>
    </rPh>
    <rPh sb="202" eb="203">
      <t>ホウ</t>
    </rPh>
    <rPh sb="209" eb="210">
      <t>マタ</t>
    </rPh>
    <rPh sb="210" eb="211">
      <t>コ</t>
    </rPh>
    <rPh sb="214" eb="216">
      <t>シンライ</t>
    </rPh>
    <rPh sb="219" eb="220">
      <t>ヒト</t>
    </rPh>
    <rPh sb="221" eb="222">
      <t>チカ</t>
    </rPh>
    <rPh sb="230" eb="232">
      <t>ユイゴン</t>
    </rPh>
    <rPh sb="237" eb="238">
      <t>ツク</t>
    </rPh>
    <rPh sb="240" eb="241">
      <t>オ</t>
    </rPh>
    <rPh sb="245" eb="246">
      <t>ツマ</t>
    </rPh>
    <rPh sb="247" eb="248">
      <t>ホウ</t>
    </rPh>
    <rPh sb="249" eb="251">
      <t>サクセイ</t>
    </rPh>
    <phoneticPr fontId="2"/>
  </si>
  <si>
    <t>グループホームについては、コロナ禍の中で、あまり会いに行けなかったかもしれないが、そうでなければ、いつでも訪問したり室に行って一緒に過ごすことができる。認知症の妻のためにも、なるべく多く行って、写真やらパンフレットやら、奥さんの興味のあるものを持っていっておしゃべりしたり、過ごしてきた方がいい。外出もできる。コロナもおさまって来ているので、施設に「会いにいっていいか、電話して行って」と話す。職員と仲良くなって、奥さんの様子を直接聞くこともできる。遺言などにつては、1度弁護士さんに相談して制度のことも教えてもらってください。</t>
    <rPh sb="16" eb="17">
      <t>カ</t>
    </rPh>
    <rPh sb="18" eb="19">
      <t>ナカ</t>
    </rPh>
    <rPh sb="24" eb="25">
      <t>ア</t>
    </rPh>
    <rPh sb="27" eb="28">
      <t>イ</t>
    </rPh>
    <rPh sb="53" eb="55">
      <t>ホウモン</t>
    </rPh>
    <rPh sb="58" eb="59">
      <t>シツ</t>
    </rPh>
    <rPh sb="60" eb="61">
      <t>イ</t>
    </rPh>
    <rPh sb="63" eb="65">
      <t>イッショ</t>
    </rPh>
    <rPh sb="66" eb="67">
      <t>ス</t>
    </rPh>
    <rPh sb="76" eb="79">
      <t>ニンチショウ</t>
    </rPh>
    <rPh sb="80" eb="81">
      <t>ツマ</t>
    </rPh>
    <rPh sb="91" eb="92">
      <t>オオ</t>
    </rPh>
    <rPh sb="93" eb="94">
      <t>イ</t>
    </rPh>
    <rPh sb="97" eb="99">
      <t>シャシン</t>
    </rPh>
    <rPh sb="110" eb="111">
      <t>オク</t>
    </rPh>
    <rPh sb="114" eb="116">
      <t>キョウミ</t>
    </rPh>
    <rPh sb="122" eb="123">
      <t>モ</t>
    </rPh>
    <rPh sb="137" eb="138">
      <t>ス</t>
    </rPh>
    <rPh sb="143" eb="144">
      <t>ホウ</t>
    </rPh>
    <rPh sb="148" eb="150">
      <t>ガイシュツ</t>
    </rPh>
    <rPh sb="164" eb="165">
      <t>キ</t>
    </rPh>
    <rPh sb="171" eb="173">
      <t>シセツ</t>
    </rPh>
    <rPh sb="175" eb="176">
      <t>ア</t>
    </rPh>
    <rPh sb="185" eb="187">
      <t>デンワ</t>
    </rPh>
    <rPh sb="189" eb="190">
      <t>イ</t>
    </rPh>
    <rPh sb="194" eb="195">
      <t>ハナ</t>
    </rPh>
    <rPh sb="197" eb="199">
      <t>ショクイン</t>
    </rPh>
    <rPh sb="200" eb="202">
      <t>ナカヨ</t>
    </rPh>
    <rPh sb="207" eb="208">
      <t>オク</t>
    </rPh>
    <rPh sb="211" eb="213">
      <t>ヨウス</t>
    </rPh>
    <rPh sb="214" eb="216">
      <t>チョクセツ</t>
    </rPh>
    <rPh sb="216" eb="217">
      <t>キ</t>
    </rPh>
    <rPh sb="225" eb="227">
      <t>ユイゴン</t>
    </rPh>
    <rPh sb="235" eb="236">
      <t>ド</t>
    </rPh>
    <rPh sb="236" eb="239">
      <t>ベンゴシ</t>
    </rPh>
    <rPh sb="242" eb="244">
      <t>ソウダン</t>
    </rPh>
    <rPh sb="246" eb="248">
      <t>セイド</t>
    </rPh>
    <rPh sb="252" eb="253">
      <t>オシ</t>
    </rPh>
    <phoneticPr fontId="2"/>
  </si>
  <si>
    <t>80才の夫が認知症で要介護2と認定。いきいき支援センターから電話などで「ヘルパー早く頼んで」などと言われ、今週中に返事がほしいと言われている。今は必要を感じていない。ご主人は昔うちに行ってきて、途中で食事を食べ過ぎ吐いたので、救急車で運ばれ入院したこともある。また、帰り道がわからなくなったこともある。衣類がうまく切れない、今言ったことは忘れる、マンションの玄関がわかず、他のお宅の玄関インターホンをならして、迷惑をかけたりすることもある。しかし、入浴も自分でできるし、特に大変ではない。買い物や掃除など、奥様ができる、今のところ面倒見ていられるのでヘルパー必要ない。デイサービスも行きたくない。どうすればいいか?妻76才</t>
    <rPh sb="2" eb="3">
      <t>サイ</t>
    </rPh>
    <rPh sb="4" eb="5">
      <t>オット</t>
    </rPh>
    <rPh sb="6" eb="9">
      <t>ニンチショウ</t>
    </rPh>
    <rPh sb="10" eb="13">
      <t>ヨウカイゴ</t>
    </rPh>
    <rPh sb="15" eb="17">
      <t>ニンテイ</t>
    </rPh>
    <rPh sb="22" eb="24">
      <t>シエン</t>
    </rPh>
    <rPh sb="30" eb="32">
      <t>デンワ</t>
    </rPh>
    <rPh sb="40" eb="41">
      <t>ハヤ</t>
    </rPh>
    <rPh sb="42" eb="43">
      <t>タノ</t>
    </rPh>
    <rPh sb="49" eb="50">
      <t>イ</t>
    </rPh>
    <rPh sb="53" eb="56">
      <t>コンシュウチュウ</t>
    </rPh>
    <rPh sb="57" eb="59">
      <t>ヘンジ</t>
    </rPh>
    <rPh sb="64" eb="65">
      <t>イ</t>
    </rPh>
    <rPh sb="71" eb="72">
      <t>イマ</t>
    </rPh>
    <rPh sb="73" eb="75">
      <t>ヒツヨウ</t>
    </rPh>
    <rPh sb="76" eb="77">
      <t>カン</t>
    </rPh>
    <rPh sb="84" eb="86">
      <t>シュジン</t>
    </rPh>
    <rPh sb="87" eb="88">
      <t>ムカシ</t>
    </rPh>
    <rPh sb="91" eb="92">
      <t>イ</t>
    </rPh>
    <rPh sb="97" eb="99">
      <t>トチュウ</t>
    </rPh>
    <rPh sb="100" eb="102">
      <t>ショクジ</t>
    </rPh>
    <rPh sb="103" eb="104">
      <t>タ</t>
    </rPh>
    <rPh sb="105" eb="106">
      <t>ス</t>
    </rPh>
    <rPh sb="107" eb="108">
      <t>ハ</t>
    </rPh>
    <rPh sb="113" eb="116">
      <t>キュウキュウシャ</t>
    </rPh>
    <rPh sb="117" eb="118">
      <t>ハコ</t>
    </rPh>
    <rPh sb="120" eb="122">
      <t>ニュウイン</t>
    </rPh>
    <rPh sb="133" eb="134">
      <t>カエ</t>
    </rPh>
    <rPh sb="135" eb="136">
      <t>ミチ</t>
    </rPh>
    <rPh sb="151" eb="153">
      <t>イルイ</t>
    </rPh>
    <rPh sb="157" eb="158">
      <t>キ</t>
    </rPh>
    <rPh sb="162" eb="164">
      <t>イマイ</t>
    </rPh>
    <rPh sb="169" eb="170">
      <t>ワス</t>
    </rPh>
    <rPh sb="179" eb="181">
      <t>ゲンカン</t>
    </rPh>
    <rPh sb="186" eb="187">
      <t>タ</t>
    </rPh>
    <rPh sb="189" eb="190">
      <t>タク</t>
    </rPh>
    <rPh sb="191" eb="193">
      <t>ゲンカン</t>
    </rPh>
    <rPh sb="205" eb="207">
      <t>メイワク</t>
    </rPh>
    <rPh sb="224" eb="226">
      <t>ニュウヨク</t>
    </rPh>
    <rPh sb="227" eb="229">
      <t>ジブン</t>
    </rPh>
    <rPh sb="235" eb="236">
      <t>トク</t>
    </rPh>
    <rPh sb="237" eb="239">
      <t>タイヘン</t>
    </rPh>
    <rPh sb="244" eb="245">
      <t>カ</t>
    </rPh>
    <rPh sb="246" eb="247">
      <t>モノ</t>
    </rPh>
    <rPh sb="248" eb="250">
      <t>ソウジ</t>
    </rPh>
    <rPh sb="253" eb="255">
      <t>オクサマ</t>
    </rPh>
    <rPh sb="260" eb="261">
      <t>イマ</t>
    </rPh>
    <rPh sb="265" eb="267">
      <t>メンドウ</t>
    </rPh>
    <rPh sb="267" eb="268">
      <t>ミ</t>
    </rPh>
    <rPh sb="279" eb="281">
      <t>ヒツヨウ</t>
    </rPh>
    <rPh sb="291" eb="292">
      <t>イ</t>
    </rPh>
    <rPh sb="307" eb="308">
      <t>ツマ</t>
    </rPh>
    <rPh sb="310" eb="311">
      <t>サイ</t>
    </rPh>
    <phoneticPr fontId="2"/>
  </si>
  <si>
    <t>今のところ、ヘルパーもデイサービスも必要なければ、無理して利用しなくてもよい。でも介護が大変になり、体が動かなくなったら、その時利用をかんがえてもいい。妻が倒れない前にそれを利用するようにしたらいい。認知症の夫への接し方、ゆったり対応する、ギリギリ無理しないように。その他、福祉用具を借りたり、室内の手すりつけたり、介護保険の利用ができることを知らせた。</t>
    <rPh sb="0" eb="1">
      <t>イマ</t>
    </rPh>
    <rPh sb="18" eb="20">
      <t>ヒツヨウ</t>
    </rPh>
    <rPh sb="25" eb="27">
      <t>ムリ</t>
    </rPh>
    <rPh sb="29" eb="31">
      <t>リヨウ</t>
    </rPh>
    <rPh sb="41" eb="43">
      <t>カイゴ</t>
    </rPh>
    <rPh sb="44" eb="46">
      <t>タイヘン</t>
    </rPh>
    <rPh sb="50" eb="51">
      <t>カラダ</t>
    </rPh>
    <rPh sb="52" eb="53">
      <t>ウゴ</t>
    </rPh>
    <rPh sb="63" eb="64">
      <t>トキ</t>
    </rPh>
    <rPh sb="64" eb="66">
      <t>リヨウ</t>
    </rPh>
    <rPh sb="76" eb="77">
      <t>ツマ</t>
    </rPh>
    <rPh sb="78" eb="79">
      <t>タオ</t>
    </rPh>
    <rPh sb="82" eb="83">
      <t>マエ</t>
    </rPh>
    <rPh sb="87" eb="89">
      <t>リヨウ</t>
    </rPh>
    <rPh sb="100" eb="103">
      <t>ニンチショウ</t>
    </rPh>
    <rPh sb="104" eb="105">
      <t>オット</t>
    </rPh>
    <rPh sb="107" eb="108">
      <t>セッ</t>
    </rPh>
    <rPh sb="109" eb="110">
      <t>カタ</t>
    </rPh>
    <rPh sb="115" eb="117">
      <t>タイオウ</t>
    </rPh>
    <rPh sb="124" eb="126">
      <t>ムリ</t>
    </rPh>
    <rPh sb="135" eb="136">
      <t>タ</t>
    </rPh>
    <rPh sb="137" eb="141">
      <t>フクシヨウグ</t>
    </rPh>
    <rPh sb="142" eb="143">
      <t>カ</t>
    </rPh>
    <rPh sb="147" eb="149">
      <t>シツナイ</t>
    </rPh>
    <rPh sb="150" eb="151">
      <t>テ</t>
    </rPh>
    <rPh sb="158" eb="160">
      <t>カイゴ</t>
    </rPh>
    <rPh sb="160" eb="162">
      <t>ホケン</t>
    </rPh>
    <rPh sb="163" eb="165">
      <t>リヨウ</t>
    </rPh>
    <rPh sb="172" eb="173">
      <t>シ</t>
    </rPh>
    <phoneticPr fontId="2"/>
  </si>
  <si>
    <t>51才女性78才介護1の母親と同居(弟は別世帯)15才の頃から母親(がん)の看病。進学、就職していない。現在も母親の年金で生活。介護うつで通院中。区役所福祉課に相談に行った。家族会にも参加したが・・。頑張りが足りない。通帳預けて施設に入所。倒れないでねと言われるだけ。母をDSに預けて働ける!?今後のことが心配。生保は持ち家、母の年金があるので、それで生活してと言われた!?</t>
    <rPh sb="2" eb="3">
      <t>サイ</t>
    </rPh>
    <rPh sb="3" eb="5">
      <t>ジョセイ</t>
    </rPh>
    <rPh sb="7" eb="8">
      <t>サイ</t>
    </rPh>
    <rPh sb="8" eb="10">
      <t>カイゴ</t>
    </rPh>
    <rPh sb="12" eb="14">
      <t>ハハオヤ</t>
    </rPh>
    <rPh sb="15" eb="17">
      <t>ドウキョ</t>
    </rPh>
    <rPh sb="18" eb="19">
      <t>オトウト</t>
    </rPh>
    <rPh sb="20" eb="23">
      <t>ベツセタイ</t>
    </rPh>
    <rPh sb="26" eb="27">
      <t>サイ</t>
    </rPh>
    <rPh sb="28" eb="29">
      <t>コロ</t>
    </rPh>
    <rPh sb="31" eb="33">
      <t>ハハオヤ</t>
    </rPh>
    <rPh sb="38" eb="40">
      <t>カンビョウ</t>
    </rPh>
    <rPh sb="41" eb="43">
      <t>シンガク</t>
    </rPh>
    <rPh sb="44" eb="46">
      <t>シュウショク</t>
    </rPh>
    <rPh sb="52" eb="54">
      <t>ゲンザイ</t>
    </rPh>
    <rPh sb="55" eb="57">
      <t>ハハオヤ</t>
    </rPh>
    <rPh sb="58" eb="60">
      <t>ネンキン</t>
    </rPh>
    <rPh sb="61" eb="63">
      <t>セイカツ</t>
    </rPh>
    <rPh sb="64" eb="66">
      <t>カイゴ</t>
    </rPh>
    <rPh sb="69" eb="72">
      <t>ツウインチュウ</t>
    </rPh>
    <rPh sb="73" eb="76">
      <t>クヤクショ</t>
    </rPh>
    <rPh sb="76" eb="79">
      <t>フクシカ</t>
    </rPh>
    <rPh sb="80" eb="82">
      <t>ソウダン</t>
    </rPh>
    <rPh sb="83" eb="84">
      <t>イ</t>
    </rPh>
    <rPh sb="87" eb="90">
      <t>カゾクカイ</t>
    </rPh>
    <rPh sb="92" eb="94">
      <t>サンカ</t>
    </rPh>
    <rPh sb="100" eb="102">
      <t>ガンバ</t>
    </rPh>
    <rPh sb="104" eb="105">
      <t>タ</t>
    </rPh>
    <rPh sb="109" eb="111">
      <t>ツウチョウ</t>
    </rPh>
    <rPh sb="111" eb="112">
      <t>アズ</t>
    </rPh>
    <rPh sb="114" eb="116">
      <t>シセツ</t>
    </rPh>
    <rPh sb="117" eb="119">
      <t>ニュウショ</t>
    </rPh>
    <rPh sb="120" eb="121">
      <t>タオ</t>
    </rPh>
    <rPh sb="127" eb="128">
      <t>イ</t>
    </rPh>
    <rPh sb="134" eb="135">
      <t>ハハ</t>
    </rPh>
    <rPh sb="139" eb="140">
      <t>アズ</t>
    </rPh>
    <rPh sb="142" eb="143">
      <t>ハタラ</t>
    </rPh>
    <rPh sb="147" eb="149">
      <t>コンゴ</t>
    </rPh>
    <rPh sb="153" eb="155">
      <t>シンパイ</t>
    </rPh>
    <rPh sb="156" eb="158">
      <t>セイホ</t>
    </rPh>
    <rPh sb="159" eb="160">
      <t>モ</t>
    </rPh>
    <rPh sb="161" eb="162">
      <t>イエ</t>
    </rPh>
    <rPh sb="163" eb="164">
      <t>ハハ</t>
    </rPh>
    <rPh sb="165" eb="167">
      <t>ネンキン</t>
    </rPh>
    <rPh sb="176" eb="178">
      <t>セイカツ</t>
    </rPh>
    <rPh sb="181" eb="182">
      <t>イ</t>
    </rPh>
    <phoneticPr fontId="2"/>
  </si>
  <si>
    <t>母親のケアマネはまだ探せていないので、ケアマネ見つけて相談する。デイサービスについて。生活のことは、社協に相談。貸し付けなど。</t>
    <rPh sb="0" eb="2">
      <t>ハハオヤ</t>
    </rPh>
    <rPh sb="10" eb="11">
      <t>サガ</t>
    </rPh>
    <rPh sb="23" eb="24">
      <t>ミ</t>
    </rPh>
    <rPh sb="27" eb="29">
      <t>ソウダン</t>
    </rPh>
    <rPh sb="43" eb="45">
      <t>セイカツ</t>
    </rPh>
    <rPh sb="50" eb="52">
      <t>シャキョウ</t>
    </rPh>
    <rPh sb="53" eb="55">
      <t>ソウダン</t>
    </rPh>
    <rPh sb="56" eb="57">
      <t>カ</t>
    </rPh>
    <rPh sb="58" eb="59">
      <t>ツ</t>
    </rPh>
    <phoneticPr fontId="2"/>
  </si>
  <si>
    <t>刈谷市</t>
    <rPh sb="0" eb="3">
      <t>カリヤシ</t>
    </rPh>
    <phoneticPr fontId="2"/>
  </si>
  <si>
    <t>娘52才精神障害1級　豊田市の山奥で独り暮らし。人に会えない、買い物・外出できない。購買生協を利用。母親78才　心筋梗塞、ニトロ服用。娘の支援を頼み社協・福祉センターに相談に行ったが、支援できないと断られた。人と会えないから。現状を理解してくれない。相談しても動いてくれない。考えてくれない。頼む方が悪い?という感じを受ける。不信感を持っている。と゜うしたらいいのか困っている。(ヘルパーさんに買い物をお願いしたい)</t>
    <rPh sb="0" eb="1">
      <t>ムスメ</t>
    </rPh>
    <rPh sb="3" eb="4">
      <t>サイ</t>
    </rPh>
    <rPh sb="4" eb="8">
      <t>セイシンショウガイ</t>
    </rPh>
    <rPh sb="9" eb="10">
      <t>キュウ</t>
    </rPh>
    <rPh sb="11" eb="14">
      <t>トヨタシ</t>
    </rPh>
    <rPh sb="15" eb="17">
      <t>ヤマオク</t>
    </rPh>
    <rPh sb="18" eb="19">
      <t>ヒト</t>
    </rPh>
    <rPh sb="20" eb="21">
      <t>グ</t>
    </rPh>
    <rPh sb="24" eb="25">
      <t>ヒト</t>
    </rPh>
    <rPh sb="26" eb="27">
      <t>ア</t>
    </rPh>
    <rPh sb="31" eb="32">
      <t>カ</t>
    </rPh>
    <rPh sb="33" eb="34">
      <t>モノ</t>
    </rPh>
    <rPh sb="35" eb="37">
      <t>ガイシュツ</t>
    </rPh>
    <rPh sb="42" eb="46">
      <t>コウバイセイキョウ</t>
    </rPh>
    <rPh sb="47" eb="49">
      <t>リヨウ</t>
    </rPh>
    <rPh sb="50" eb="52">
      <t>ハハオヤ</t>
    </rPh>
    <rPh sb="54" eb="55">
      <t>サイ</t>
    </rPh>
    <rPh sb="56" eb="60">
      <t>シンキンコウソク</t>
    </rPh>
    <rPh sb="64" eb="66">
      <t>フクヨウ</t>
    </rPh>
    <rPh sb="67" eb="68">
      <t>ムスメ</t>
    </rPh>
    <rPh sb="69" eb="71">
      <t>シエン</t>
    </rPh>
    <rPh sb="72" eb="73">
      <t>タノ</t>
    </rPh>
    <rPh sb="74" eb="76">
      <t>シャキョウ</t>
    </rPh>
    <rPh sb="77" eb="79">
      <t>フクシ</t>
    </rPh>
    <rPh sb="84" eb="86">
      <t>ソウダン</t>
    </rPh>
    <rPh sb="87" eb="88">
      <t>イ</t>
    </rPh>
    <rPh sb="92" eb="94">
      <t>シエン</t>
    </rPh>
    <rPh sb="99" eb="100">
      <t>コトワ</t>
    </rPh>
    <rPh sb="104" eb="105">
      <t>ヒト</t>
    </rPh>
    <rPh sb="106" eb="107">
      <t>ア</t>
    </rPh>
    <rPh sb="113" eb="115">
      <t>ゲンジョウ</t>
    </rPh>
    <rPh sb="116" eb="118">
      <t>リカイ</t>
    </rPh>
    <rPh sb="125" eb="127">
      <t>ソウダン</t>
    </rPh>
    <rPh sb="130" eb="131">
      <t>ウゴ</t>
    </rPh>
    <rPh sb="138" eb="139">
      <t>カンガ</t>
    </rPh>
    <rPh sb="146" eb="147">
      <t>タノ</t>
    </rPh>
    <rPh sb="148" eb="149">
      <t>ホウ</t>
    </rPh>
    <rPh sb="150" eb="151">
      <t>ワル</t>
    </rPh>
    <rPh sb="156" eb="157">
      <t>カン</t>
    </rPh>
    <rPh sb="159" eb="160">
      <t>ウ</t>
    </rPh>
    <rPh sb="163" eb="166">
      <t>フシンカン</t>
    </rPh>
    <rPh sb="167" eb="168">
      <t>モ</t>
    </rPh>
    <rPh sb="183" eb="184">
      <t>コマ</t>
    </rPh>
    <rPh sb="197" eb="198">
      <t>カ</t>
    </rPh>
    <rPh sb="199" eb="200">
      <t>モノ</t>
    </rPh>
    <rPh sb="202" eb="203">
      <t>ネガ</t>
    </rPh>
    <phoneticPr fontId="2"/>
  </si>
  <si>
    <t>市・保健所、障害基幹センター、病院のケースワーカーに相談するように提案。</t>
    <rPh sb="0" eb="1">
      <t>シ</t>
    </rPh>
    <rPh sb="2" eb="5">
      <t>ホケンジョ</t>
    </rPh>
    <rPh sb="6" eb="8">
      <t>ショウガイ</t>
    </rPh>
    <rPh sb="8" eb="10">
      <t>キカン</t>
    </rPh>
    <rPh sb="15" eb="17">
      <t>ビョウイン</t>
    </rPh>
    <rPh sb="26" eb="28">
      <t>ソウダン</t>
    </rPh>
    <rPh sb="33" eb="35">
      <t>テイアン</t>
    </rPh>
    <phoneticPr fontId="2"/>
  </si>
  <si>
    <t>母87才は父が亡くなってから独居。今春様子がおかしいと感じ、もの忘れ外来を受診しアルツハイマー型認知症と診断。糖尿病があり、薬の管理ができなくなったので、私(東京都在住)が、家族と離れて母と同居している。介護認定を受け(要介護1)9月中旬から週3日デイサービスを利用するようになった。私が3年前から腰椎ヘルニアで時々動けなくなって寝込むことがある。私が寝込んでる間母が普段やらない家事をやろうとして、魚をこがしたり、何かと不都合なことがあった。疲れたらしく生活のリズムを崩した。今後もこのような状態を長く続けられないので、母を東京へ引き取ろうとも考えているが、環境が変わると認知症が進むとも聞くので心配している。デイサービスも座っているだけで面白くないというので、行かせることに罪悪感を感じることもある。</t>
    <rPh sb="0" eb="1">
      <t>ハハ</t>
    </rPh>
    <rPh sb="3" eb="4">
      <t>サイ</t>
    </rPh>
    <rPh sb="5" eb="6">
      <t>チチ</t>
    </rPh>
    <rPh sb="7" eb="8">
      <t>ナ</t>
    </rPh>
    <rPh sb="14" eb="16">
      <t>ドッキョ</t>
    </rPh>
    <rPh sb="17" eb="19">
      <t>コンシュン</t>
    </rPh>
    <rPh sb="19" eb="21">
      <t>ヨウス</t>
    </rPh>
    <rPh sb="27" eb="28">
      <t>カン</t>
    </rPh>
    <rPh sb="32" eb="33">
      <t>ワス</t>
    </rPh>
    <rPh sb="34" eb="36">
      <t>ガイライ</t>
    </rPh>
    <rPh sb="37" eb="39">
      <t>ジュシン</t>
    </rPh>
    <rPh sb="47" eb="48">
      <t>ガタ</t>
    </rPh>
    <rPh sb="48" eb="51">
      <t>ニンチショウ</t>
    </rPh>
    <rPh sb="52" eb="54">
      <t>シンダン</t>
    </rPh>
    <rPh sb="55" eb="58">
      <t>トウニョウビョウ</t>
    </rPh>
    <rPh sb="62" eb="63">
      <t>クスリ</t>
    </rPh>
    <rPh sb="64" eb="66">
      <t>カンリ</t>
    </rPh>
    <rPh sb="77" eb="78">
      <t>ワタシ</t>
    </rPh>
    <rPh sb="79" eb="81">
      <t>トウキョウ</t>
    </rPh>
    <rPh sb="81" eb="82">
      <t>ト</t>
    </rPh>
    <rPh sb="82" eb="84">
      <t>ザイジュウ</t>
    </rPh>
    <rPh sb="87" eb="89">
      <t>カゾク</t>
    </rPh>
    <rPh sb="90" eb="91">
      <t>ハナ</t>
    </rPh>
    <rPh sb="93" eb="94">
      <t>ハハ</t>
    </rPh>
    <rPh sb="95" eb="97">
      <t>ドウキョ</t>
    </rPh>
    <rPh sb="102" eb="104">
      <t>カイゴ</t>
    </rPh>
    <rPh sb="104" eb="106">
      <t>ニンテイ</t>
    </rPh>
    <rPh sb="107" eb="108">
      <t>ウ</t>
    </rPh>
    <rPh sb="110" eb="113">
      <t>ヨウカイゴ</t>
    </rPh>
    <rPh sb="116" eb="117">
      <t>ツキ</t>
    </rPh>
    <rPh sb="117" eb="119">
      <t>チュウジュン</t>
    </rPh>
    <rPh sb="121" eb="122">
      <t>シュウ</t>
    </rPh>
    <rPh sb="123" eb="124">
      <t>カ</t>
    </rPh>
    <rPh sb="131" eb="133">
      <t>リヨウ</t>
    </rPh>
    <rPh sb="142" eb="143">
      <t>ワタシ</t>
    </rPh>
    <rPh sb="145" eb="147">
      <t>ネンマエ</t>
    </rPh>
    <rPh sb="149" eb="151">
      <t>ヨウツイ</t>
    </rPh>
    <rPh sb="156" eb="158">
      <t>トキドキ</t>
    </rPh>
    <rPh sb="158" eb="159">
      <t>ウゴ</t>
    </rPh>
    <rPh sb="165" eb="167">
      <t>ネコ</t>
    </rPh>
    <rPh sb="174" eb="175">
      <t>ワタシ</t>
    </rPh>
    <rPh sb="176" eb="178">
      <t>ネコ</t>
    </rPh>
    <rPh sb="181" eb="182">
      <t>アイダ</t>
    </rPh>
    <rPh sb="182" eb="183">
      <t>ハハ</t>
    </rPh>
    <rPh sb="184" eb="186">
      <t>フダン</t>
    </rPh>
    <rPh sb="190" eb="192">
      <t>カジ</t>
    </rPh>
    <rPh sb="200" eb="201">
      <t>サカナ</t>
    </rPh>
    <rPh sb="208" eb="209">
      <t>ナニ</t>
    </rPh>
    <rPh sb="211" eb="214">
      <t>フツゴウ</t>
    </rPh>
    <rPh sb="222" eb="223">
      <t>ツカ</t>
    </rPh>
    <rPh sb="228" eb="230">
      <t>セイカツ</t>
    </rPh>
    <rPh sb="235" eb="236">
      <t>クズ</t>
    </rPh>
    <rPh sb="239" eb="241">
      <t>コンゴ</t>
    </rPh>
    <rPh sb="247" eb="249">
      <t>ジョウタイ</t>
    </rPh>
    <rPh sb="250" eb="251">
      <t>ナガ</t>
    </rPh>
    <rPh sb="252" eb="253">
      <t>ツヅ</t>
    </rPh>
    <rPh sb="261" eb="262">
      <t>ハハ</t>
    </rPh>
    <rPh sb="263" eb="265">
      <t>トウキョウ</t>
    </rPh>
    <rPh sb="266" eb="267">
      <t>ヒ</t>
    </rPh>
    <rPh sb="268" eb="269">
      <t>ト</t>
    </rPh>
    <rPh sb="273" eb="274">
      <t>カンガ</t>
    </rPh>
    <rPh sb="280" eb="282">
      <t>カンキョウ</t>
    </rPh>
    <rPh sb="283" eb="284">
      <t>カ</t>
    </rPh>
    <rPh sb="287" eb="290">
      <t>ニンチショウ</t>
    </rPh>
    <rPh sb="291" eb="292">
      <t>スス</t>
    </rPh>
    <rPh sb="295" eb="296">
      <t>キ</t>
    </rPh>
    <rPh sb="299" eb="301">
      <t>シンパイ</t>
    </rPh>
    <rPh sb="313" eb="314">
      <t>スワ</t>
    </rPh>
    <rPh sb="321" eb="323">
      <t>オモシロ</t>
    </rPh>
    <rPh sb="332" eb="333">
      <t>イ</t>
    </rPh>
    <phoneticPr fontId="2"/>
  </si>
  <si>
    <t>デイサービスはご本人が強い拒否をされないのであれば、ご本人の言葉はあまり気にされなくても良いと思います。ご心配なら、スタッフさんに様子を確認されてはどうですか。楽しくデイで過ごしていても家では、もう行きたくないといわれる方もいらっしゃいます。親族が皆東京におられるなら最終的には東京へ移られることになると思います。お母さんが東京出身とのことですので、それを足利りに東京の生活が居心地がよいものになる配慮を考えてください。</t>
    <rPh sb="8" eb="10">
      <t>ホンニン</t>
    </rPh>
    <rPh sb="11" eb="12">
      <t>ツヨ</t>
    </rPh>
    <phoneticPr fontId="2"/>
  </si>
  <si>
    <t>近隣とのトラブル
62才の身体障碍者の兄を介護している59才の弟さんからの相談。高血圧からの脳失血で2017年1月に倒れ、半年入院、その後の弟さんが引き取る。生活保護を受けている。4年間の介護で疲れてきている。今、同じアパートの生活保護を受けている人からのいやがらせに困っている。</t>
    <rPh sb="0" eb="2">
      <t>キンリン</t>
    </rPh>
    <rPh sb="11" eb="12">
      <t>サイ</t>
    </rPh>
    <rPh sb="13" eb="15">
      <t>シンタイ</t>
    </rPh>
    <rPh sb="15" eb="18">
      <t>ショウガイシャ</t>
    </rPh>
    <rPh sb="19" eb="20">
      <t>アニ</t>
    </rPh>
    <rPh sb="21" eb="23">
      <t>カイゴ</t>
    </rPh>
    <rPh sb="29" eb="30">
      <t>サイ</t>
    </rPh>
    <rPh sb="31" eb="32">
      <t>オトウト</t>
    </rPh>
    <rPh sb="37" eb="39">
      <t>ソウダン</t>
    </rPh>
    <rPh sb="40" eb="43">
      <t>コウケツアツ</t>
    </rPh>
    <rPh sb="46" eb="49">
      <t>ノウシッケツ</t>
    </rPh>
    <rPh sb="54" eb="55">
      <t>ネン</t>
    </rPh>
    <rPh sb="56" eb="57">
      <t>ツキ</t>
    </rPh>
    <rPh sb="58" eb="59">
      <t>タオ</t>
    </rPh>
    <rPh sb="61" eb="63">
      <t>ハントシ</t>
    </rPh>
    <rPh sb="63" eb="65">
      <t>ニュウイン</t>
    </rPh>
    <rPh sb="68" eb="69">
      <t>ゴ</t>
    </rPh>
    <rPh sb="70" eb="71">
      <t>オトウト</t>
    </rPh>
    <rPh sb="74" eb="75">
      <t>ヒ</t>
    </rPh>
    <rPh sb="76" eb="77">
      <t>ト</t>
    </rPh>
    <rPh sb="79" eb="83">
      <t>セイカツホゴ</t>
    </rPh>
    <rPh sb="84" eb="85">
      <t>ウ</t>
    </rPh>
    <rPh sb="91" eb="93">
      <t>ネンカン</t>
    </rPh>
    <rPh sb="94" eb="96">
      <t>カイゴ</t>
    </rPh>
    <rPh sb="97" eb="98">
      <t>ツカ</t>
    </rPh>
    <rPh sb="105" eb="106">
      <t>イマ</t>
    </rPh>
    <rPh sb="107" eb="108">
      <t>オナ</t>
    </rPh>
    <rPh sb="114" eb="116">
      <t>セイカツ</t>
    </rPh>
    <rPh sb="116" eb="118">
      <t>ホゴ</t>
    </rPh>
    <rPh sb="119" eb="120">
      <t>ウ</t>
    </rPh>
    <rPh sb="124" eb="125">
      <t>ヒト</t>
    </rPh>
    <rPh sb="134" eb="135">
      <t>コマ</t>
    </rPh>
    <phoneticPr fontId="2"/>
  </si>
  <si>
    <t>介護で疲れているのでゆっくり人と話したくて電話をしましたと言われました。少し、元気が出たのでまた介護ガンバリますねと話されていました。</t>
    <rPh sb="0" eb="2">
      <t>カイゴ</t>
    </rPh>
    <rPh sb="3" eb="4">
      <t>ツカ</t>
    </rPh>
    <rPh sb="14" eb="15">
      <t>ヒト</t>
    </rPh>
    <rPh sb="16" eb="17">
      <t>ハナ</t>
    </rPh>
    <rPh sb="21" eb="23">
      <t>デンワ</t>
    </rPh>
    <rPh sb="29" eb="30">
      <t>イ</t>
    </rPh>
    <rPh sb="36" eb="37">
      <t>スコ</t>
    </rPh>
    <rPh sb="39" eb="41">
      <t>ゲンキ</t>
    </rPh>
    <rPh sb="42" eb="43">
      <t>デ</t>
    </rPh>
    <rPh sb="48" eb="50">
      <t>カイゴ</t>
    </rPh>
    <rPh sb="58" eb="59">
      <t>ハナ</t>
    </rPh>
    <phoneticPr fontId="2"/>
  </si>
  <si>
    <t>6年前父が母の介護に疲れて家から出ていった。相談者（次男）は米国から戻り、そのあとを受けて継いできた。父は一か月に一度くらいは家に郵便物を取りに帰ってくるがだんだん弱ってきていると思う。包括支援センターにもいきいき支援センターにも相談した。住んでいる所以外にも相談した。ケアマネが変わり、理由もわからず説明もしてもらえない。色々な所に話を聞いているのが気に入らないのかもしれない。長野県に長男が住んでいるが介護は拒絶。二人を同じ施設に入れたいと言う話から始まりました。</t>
    <rPh sb="1" eb="3">
      <t>ネンマエ</t>
    </rPh>
    <rPh sb="3" eb="4">
      <t>チチ</t>
    </rPh>
    <rPh sb="5" eb="6">
      <t>ハハ</t>
    </rPh>
    <rPh sb="7" eb="9">
      <t>カイゴ</t>
    </rPh>
    <rPh sb="10" eb="11">
      <t>ツカ</t>
    </rPh>
    <rPh sb="13" eb="14">
      <t>イエ</t>
    </rPh>
    <rPh sb="16" eb="17">
      <t>デ</t>
    </rPh>
    <rPh sb="22" eb="25">
      <t>ソウダンシャ</t>
    </rPh>
    <rPh sb="26" eb="28">
      <t>ジナン</t>
    </rPh>
    <rPh sb="30" eb="32">
      <t>ベイコク</t>
    </rPh>
    <rPh sb="34" eb="35">
      <t>モド</t>
    </rPh>
    <rPh sb="42" eb="43">
      <t>ウ</t>
    </rPh>
    <rPh sb="45" eb="46">
      <t>ツ</t>
    </rPh>
    <rPh sb="51" eb="52">
      <t>チチ</t>
    </rPh>
    <rPh sb="53" eb="54">
      <t>イッ</t>
    </rPh>
    <rPh sb="55" eb="56">
      <t>ゲツ</t>
    </rPh>
    <rPh sb="57" eb="59">
      <t>イチド</t>
    </rPh>
    <rPh sb="63" eb="64">
      <t>イエ</t>
    </rPh>
    <rPh sb="65" eb="68">
      <t>ユウビンブツ</t>
    </rPh>
    <rPh sb="69" eb="70">
      <t>ト</t>
    </rPh>
    <rPh sb="72" eb="73">
      <t>カエ</t>
    </rPh>
    <rPh sb="82" eb="83">
      <t>ヨワ</t>
    </rPh>
    <rPh sb="90" eb="91">
      <t>オモ</t>
    </rPh>
    <rPh sb="93" eb="97">
      <t>ホウカツシエン</t>
    </rPh>
    <rPh sb="107" eb="109">
      <t>シエン</t>
    </rPh>
    <rPh sb="115" eb="117">
      <t>ソウダン</t>
    </rPh>
    <rPh sb="120" eb="121">
      <t>ス</t>
    </rPh>
    <rPh sb="125" eb="128">
      <t>トコロイガイ</t>
    </rPh>
    <rPh sb="130" eb="132">
      <t>ソウダン</t>
    </rPh>
    <rPh sb="140" eb="141">
      <t>カ</t>
    </rPh>
    <rPh sb="144" eb="146">
      <t>リユウ</t>
    </rPh>
    <rPh sb="151" eb="153">
      <t>セツメイ</t>
    </rPh>
    <rPh sb="162" eb="164">
      <t>イロイロ</t>
    </rPh>
    <rPh sb="165" eb="166">
      <t>トコロ</t>
    </rPh>
    <rPh sb="167" eb="168">
      <t>ハナシ</t>
    </rPh>
    <rPh sb="169" eb="170">
      <t>キ</t>
    </rPh>
    <rPh sb="176" eb="177">
      <t>キ</t>
    </rPh>
    <rPh sb="178" eb="179">
      <t>イ</t>
    </rPh>
    <rPh sb="190" eb="193">
      <t>ナガノケン</t>
    </rPh>
    <rPh sb="194" eb="196">
      <t>チョウナン</t>
    </rPh>
    <rPh sb="197" eb="198">
      <t>ス</t>
    </rPh>
    <rPh sb="203" eb="205">
      <t>カイゴ</t>
    </rPh>
    <rPh sb="206" eb="208">
      <t>キョゼツ</t>
    </rPh>
    <rPh sb="209" eb="211">
      <t>フタリ</t>
    </rPh>
    <rPh sb="212" eb="213">
      <t>オナ</t>
    </rPh>
    <rPh sb="214" eb="216">
      <t>シセツ</t>
    </rPh>
    <rPh sb="217" eb="218">
      <t>イ</t>
    </rPh>
    <rPh sb="222" eb="223">
      <t>イ</t>
    </rPh>
    <rPh sb="224" eb="225">
      <t>ハナシ</t>
    </rPh>
    <rPh sb="227" eb="228">
      <t>ハジ</t>
    </rPh>
    <phoneticPr fontId="2"/>
  </si>
  <si>
    <t>相談者がお疲れの様ならお母さまを施設に入ってもらうことも一つの考え方だと思いますと伝えました。</t>
    <rPh sb="0" eb="3">
      <t>ソウダンシャ</t>
    </rPh>
    <rPh sb="5" eb="6">
      <t>ツカ</t>
    </rPh>
    <rPh sb="8" eb="9">
      <t>ヨウ</t>
    </rPh>
    <rPh sb="12" eb="13">
      <t>カア</t>
    </rPh>
    <rPh sb="16" eb="18">
      <t>シセツ</t>
    </rPh>
    <rPh sb="19" eb="20">
      <t>ハイ</t>
    </rPh>
    <rPh sb="28" eb="29">
      <t>ヒト</t>
    </rPh>
    <rPh sb="31" eb="32">
      <t>カンガ</t>
    </rPh>
    <rPh sb="33" eb="34">
      <t>カタ</t>
    </rPh>
    <rPh sb="36" eb="37">
      <t>オモ</t>
    </rPh>
    <rPh sb="41" eb="42">
      <t>ツタ</t>
    </rPh>
    <phoneticPr fontId="2"/>
  </si>
  <si>
    <t>母親80歳、要介護1⇒現在区分変更中。入退院を繰り返している。夜のトイレに何度も起きる。今回退院後ロングショートステイ。コロナで面会できない。友人や従妹に聞くと施設内での虐待はあるという。入所させるのが怖い。ユニット型個室で大丈夫?娘さんストレスで二重に見える、運転しずらい。</t>
    <rPh sb="0" eb="2">
      <t>ハハオヤ</t>
    </rPh>
    <rPh sb="4" eb="5">
      <t>サイ</t>
    </rPh>
    <rPh sb="6" eb="9">
      <t>ヨウカイゴ</t>
    </rPh>
    <rPh sb="11" eb="13">
      <t>ゲンザイ</t>
    </rPh>
    <rPh sb="13" eb="18">
      <t>クブンヘンコウチュウ</t>
    </rPh>
    <rPh sb="19" eb="22">
      <t>ニュウタイイン</t>
    </rPh>
    <rPh sb="23" eb="24">
      <t>ク</t>
    </rPh>
    <rPh sb="25" eb="26">
      <t>カエ</t>
    </rPh>
    <rPh sb="31" eb="32">
      <t>ヨル</t>
    </rPh>
    <rPh sb="37" eb="39">
      <t>ナンド</t>
    </rPh>
    <rPh sb="40" eb="41">
      <t>オ</t>
    </rPh>
    <rPh sb="44" eb="46">
      <t>コンカイ</t>
    </rPh>
    <rPh sb="46" eb="49">
      <t>タイインゴ</t>
    </rPh>
    <rPh sb="64" eb="66">
      <t>メンカイ</t>
    </rPh>
    <rPh sb="71" eb="73">
      <t>ユウジン</t>
    </rPh>
    <rPh sb="74" eb="76">
      <t>イトコ</t>
    </rPh>
    <rPh sb="77" eb="78">
      <t>キ</t>
    </rPh>
    <rPh sb="80" eb="83">
      <t>シセツナイ</t>
    </rPh>
    <rPh sb="85" eb="87">
      <t>ギャクタイ</t>
    </rPh>
    <rPh sb="94" eb="96">
      <t>ニュウショ</t>
    </rPh>
    <rPh sb="101" eb="102">
      <t>コワ</t>
    </rPh>
    <rPh sb="108" eb="109">
      <t>ガタ</t>
    </rPh>
    <rPh sb="109" eb="111">
      <t>コシツ</t>
    </rPh>
    <rPh sb="112" eb="115">
      <t>ダイジョウブ</t>
    </rPh>
    <rPh sb="116" eb="117">
      <t>ムスメ</t>
    </rPh>
    <rPh sb="124" eb="126">
      <t>ニジュウ</t>
    </rPh>
    <rPh sb="127" eb="128">
      <t>ミ</t>
    </rPh>
    <rPh sb="131" eb="133">
      <t>ウンテン</t>
    </rPh>
    <phoneticPr fontId="2"/>
  </si>
  <si>
    <t>現在、ロングショート中、相談者と良好な関係なので、入所申請を提案。入所の取りやめや入所後の退所も可能なことを伝える。ロングショートと入所の違いを説明する。ユニット型個室の説明、不安を軽減できるよう助言する。</t>
    <rPh sb="0" eb="2">
      <t>ゲンザイ</t>
    </rPh>
    <rPh sb="10" eb="11">
      <t>チュウ</t>
    </rPh>
    <rPh sb="12" eb="15">
      <t>ソウダンシャ</t>
    </rPh>
    <rPh sb="16" eb="18">
      <t>リョウコウ</t>
    </rPh>
    <rPh sb="19" eb="21">
      <t>カンケイ</t>
    </rPh>
    <rPh sb="25" eb="27">
      <t>ニュウショ</t>
    </rPh>
    <rPh sb="27" eb="29">
      <t>シンセイ</t>
    </rPh>
    <rPh sb="30" eb="32">
      <t>テイアン</t>
    </rPh>
    <rPh sb="33" eb="35">
      <t>ニュウショ</t>
    </rPh>
    <rPh sb="36" eb="37">
      <t>ト</t>
    </rPh>
    <rPh sb="41" eb="43">
      <t>ニュウショ</t>
    </rPh>
    <rPh sb="43" eb="44">
      <t>ゴ</t>
    </rPh>
    <rPh sb="45" eb="47">
      <t>タイショ</t>
    </rPh>
    <rPh sb="48" eb="50">
      <t>カノウ</t>
    </rPh>
    <rPh sb="54" eb="55">
      <t>ツタ</t>
    </rPh>
    <rPh sb="66" eb="68">
      <t>ニュウショ</t>
    </rPh>
    <rPh sb="69" eb="70">
      <t>チガ</t>
    </rPh>
    <rPh sb="72" eb="74">
      <t>セツメイ</t>
    </rPh>
    <rPh sb="81" eb="82">
      <t>ガタ</t>
    </rPh>
    <rPh sb="82" eb="84">
      <t>コシツ</t>
    </rPh>
    <rPh sb="85" eb="87">
      <t>セツメイ</t>
    </rPh>
    <rPh sb="88" eb="90">
      <t>フアン</t>
    </rPh>
    <rPh sb="91" eb="93">
      <t>ケイゲン</t>
    </rPh>
    <rPh sb="98" eb="100">
      <t>ジョゲン</t>
    </rPh>
    <phoneticPr fontId="2"/>
  </si>
  <si>
    <t>いきなり「11月11日は介護の日なのか」と聞かれる!?（国の決定されました）母親87歳、要支援2、体がえらいと言って横になっている。息子さんと2人暮らし。要支援2だが元気!?（動けるので）なので、サービスを利用していない。悪いところはないので利用できない　必要ないと思っていた。</t>
    <rPh sb="7" eb="8">
      <t>ツキ</t>
    </rPh>
    <rPh sb="10" eb="11">
      <t>ニチ</t>
    </rPh>
    <rPh sb="12" eb="14">
      <t>カイゴ</t>
    </rPh>
    <rPh sb="15" eb="16">
      <t>ヒ</t>
    </rPh>
    <rPh sb="21" eb="22">
      <t>キ</t>
    </rPh>
    <rPh sb="28" eb="29">
      <t>クニ</t>
    </rPh>
    <rPh sb="30" eb="32">
      <t>ケッテイ</t>
    </rPh>
    <rPh sb="38" eb="40">
      <t>ハハオヤ</t>
    </rPh>
    <rPh sb="42" eb="43">
      <t>サイ</t>
    </rPh>
    <rPh sb="44" eb="47">
      <t>ヨウシエン</t>
    </rPh>
    <rPh sb="49" eb="50">
      <t>カラダ</t>
    </rPh>
    <rPh sb="55" eb="56">
      <t>イ</t>
    </rPh>
    <rPh sb="58" eb="59">
      <t>ヨコ</t>
    </rPh>
    <rPh sb="66" eb="68">
      <t>ムスコ</t>
    </rPh>
    <rPh sb="72" eb="73">
      <t>ニン</t>
    </rPh>
    <rPh sb="73" eb="74">
      <t>ク</t>
    </rPh>
    <rPh sb="77" eb="80">
      <t>ヨウシエン</t>
    </rPh>
    <rPh sb="83" eb="85">
      <t>ゲンキ</t>
    </rPh>
    <rPh sb="88" eb="89">
      <t>ウゴ</t>
    </rPh>
    <rPh sb="103" eb="105">
      <t>リヨウ</t>
    </rPh>
    <rPh sb="111" eb="112">
      <t>ワル</t>
    </rPh>
    <rPh sb="121" eb="123">
      <t>リヨウ</t>
    </rPh>
    <rPh sb="128" eb="130">
      <t>ヒツヨウ</t>
    </rPh>
    <rPh sb="133" eb="134">
      <t>オモ</t>
    </rPh>
    <phoneticPr fontId="2"/>
  </si>
  <si>
    <t>介護保険は予防（悪くならないため）の利用方法もあります。いきいき支援センターに連絡をして相談してください。</t>
    <rPh sb="0" eb="2">
      <t>カイゴ</t>
    </rPh>
    <rPh sb="2" eb="4">
      <t>ホケン</t>
    </rPh>
    <rPh sb="5" eb="7">
      <t>ヨボウ</t>
    </rPh>
    <rPh sb="8" eb="9">
      <t>ワル</t>
    </rPh>
    <rPh sb="18" eb="20">
      <t>リヨウ</t>
    </rPh>
    <rPh sb="20" eb="22">
      <t>ホウホウ</t>
    </rPh>
    <rPh sb="32" eb="34">
      <t>シエン</t>
    </rPh>
    <rPh sb="39" eb="41">
      <t>レンラク</t>
    </rPh>
    <rPh sb="44" eb="46">
      <t>ソウダン</t>
    </rPh>
    <phoneticPr fontId="2"/>
  </si>
  <si>
    <t>母親81歳からの相談。48歳の筋ジストロフィーの息子48歳がいる。ベッド上での生活、食事は自分で取れる。施設に入っているが、内科・歯科は往診で見てもらっている。この頃めが見えにくいと言っている。介助をしても歩けない、ストレッチャーでしか医者にいけない。どうしたらいいか</t>
    <rPh sb="0" eb="2">
      <t>ハハオヤ</t>
    </rPh>
    <rPh sb="4" eb="5">
      <t>サイ</t>
    </rPh>
    <rPh sb="8" eb="10">
      <t>ソウダン</t>
    </rPh>
    <rPh sb="13" eb="14">
      <t>サイ</t>
    </rPh>
    <rPh sb="15" eb="16">
      <t>キン</t>
    </rPh>
    <rPh sb="24" eb="26">
      <t>ムスコ</t>
    </rPh>
    <rPh sb="28" eb="29">
      <t>サイ</t>
    </rPh>
    <rPh sb="36" eb="37">
      <t>ウエ</t>
    </rPh>
    <rPh sb="39" eb="41">
      <t>セイカツ</t>
    </rPh>
    <rPh sb="42" eb="44">
      <t>ショクジ</t>
    </rPh>
    <rPh sb="45" eb="47">
      <t>ジブン</t>
    </rPh>
    <rPh sb="48" eb="49">
      <t>ト</t>
    </rPh>
    <rPh sb="52" eb="54">
      <t>シセツ</t>
    </rPh>
    <rPh sb="55" eb="56">
      <t>ハイ</t>
    </rPh>
    <rPh sb="62" eb="64">
      <t>ナイカ</t>
    </rPh>
    <rPh sb="65" eb="67">
      <t>シカ</t>
    </rPh>
    <rPh sb="68" eb="70">
      <t>オウシン</t>
    </rPh>
    <rPh sb="71" eb="72">
      <t>ミ</t>
    </rPh>
    <rPh sb="82" eb="83">
      <t>ゴロ</t>
    </rPh>
    <rPh sb="85" eb="86">
      <t>ミ</t>
    </rPh>
    <rPh sb="91" eb="92">
      <t>イ</t>
    </rPh>
    <rPh sb="97" eb="99">
      <t>カイジョ</t>
    </rPh>
    <rPh sb="103" eb="104">
      <t>アル</t>
    </rPh>
    <rPh sb="118" eb="120">
      <t>イシャ</t>
    </rPh>
    <phoneticPr fontId="2"/>
  </si>
  <si>
    <t>その施設職員、ケアマネに相談して、往診してくれる眼科医に頼んでもらうといいのではないか</t>
    <rPh sb="2" eb="4">
      <t>シセツ</t>
    </rPh>
    <rPh sb="4" eb="6">
      <t>ショクイン</t>
    </rPh>
    <rPh sb="12" eb="14">
      <t>ソウダン</t>
    </rPh>
    <rPh sb="17" eb="19">
      <t>オウシン</t>
    </rPh>
    <rPh sb="24" eb="26">
      <t>ガンカ</t>
    </rPh>
    <rPh sb="26" eb="27">
      <t>イ</t>
    </rPh>
    <rPh sb="28" eb="29">
      <t>タノ</t>
    </rPh>
    <phoneticPr fontId="2"/>
  </si>
  <si>
    <t>夫90歳、妻84歳、朝から文句言われる。昼ご飯を1時にならないと食べないで、冷めているとぐちぐち文句をいう。おかずを作っても食べない。いろいろずーと言うので、いちいち聞いていられない。どうしたらいいか?（ごはんはよく食べ、好きなものをヘルパーさんに買ってきてもらって食べたりしている。おかずはあまり食べない）側に行きたくない。</t>
    <rPh sb="0" eb="1">
      <t>オット</t>
    </rPh>
    <rPh sb="3" eb="4">
      <t>サイ</t>
    </rPh>
    <rPh sb="5" eb="6">
      <t>ツマ</t>
    </rPh>
    <rPh sb="8" eb="9">
      <t>サイ</t>
    </rPh>
    <rPh sb="10" eb="11">
      <t>アサ</t>
    </rPh>
    <rPh sb="13" eb="15">
      <t>モンク</t>
    </rPh>
    <rPh sb="15" eb="16">
      <t>イ</t>
    </rPh>
    <rPh sb="20" eb="21">
      <t>ヒル</t>
    </rPh>
    <rPh sb="22" eb="23">
      <t>ハン</t>
    </rPh>
    <rPh sb="25" eb="26">
      <t>ジ</t>
    </rPh>
    <rPh sb="32" eb="33">
      <t>タ</t>
    </rPh>
    <rPh sb="38" eb="39">
      <t>サ</t>
    </rPh>
    <rPh sb="48" eb="50">
      <t>モンク</t>
    </rPh>
    <rPh sb="58" eb="59">
      <t>ツク</t>
    </rPh>
    <rPh sb="62" eb="63">
      <t>タ</t>
    </rPh>
    <rPh sb="74" eb="75">
      <t>イ</t>
    </rPh>
    <rPh sb="83" eb="84">
      <t>キ</t>
    </rPh>
    <rPh sb="108" eb="109">
      <t>タ</t>
    </rPh>
    <rPh sb="111" eb="112">
      <t>ス</t>
    </rPh>
    <rPh sb="124" eb="125">
      <t>カ</t>
    </rPh>
    <rPh sb="133" eb="134">
      <t>タ</t>
    </rPh>
    <rPh sb="149" eb="150">
      <t>タ</t>
    </rPh>
    <rPh sb="154" eb="155">
      <t>ソバ</t>
    </rPh>
    <rPh sb="156" eb="157">
      <t>イ</t>
    </rPh>
    <phoneticPr fontId="2"/>
  </si>
  <si>
    <t>妻は週に何回か趣味のことで外出している。それについては文句を言わない。本人は趣味などない。奥さんに色々話すことで発散し、元気で90歳まで生きている。食事、健康に留意しながら食べさせようとしていると思うが、この年になってきらいな物をたべるよう中々ならない。好きなように食べてもらい無理強いさせないことや色々はなすことは「そう」と聞いておいて、ひどくなったら側を離れるなどしてイライラせず暮らしてください。</t>
    <rPh sb="0" eb="1">
      <t>ツマ</t>
    </rPh>
    <rPh sb="2" eb="3">
      <t>シュウ</t>
    </rPh>
    <rPh sb="4" eb="6">
      <t>ナンカイ</t>
    </rPh>
    <rPh sb="7" eb="9">
      <t>シュミ</t>
    </rPh>
    <rPh sb="13" eb="15">
      <t>ガイシュツ</t>
    </rPh>
    <rPh sb="27" eb="29">
      <t>モンク</t>
    </rPh>
    <rPh sb="30" eb="31">
      <t>イ</t>
    </rPh>
    <rPh sb="35" eb="37">
      <t>ホンニン</t>
    </rPh>
    <rPh sb="38" eb="40">
      <t>シュミ</t>
    </rPh>
    <rPh sb="45" eb="46">
      <t>オク</t>
    </rPh>
    <rPh sb="49" eb="52">
      <t>イロイロハナ</t>
    </rPh>
    <rPh sb="56" eb="58">
      <t>ハッサン</t>
    </rPh>
    <rPh sb="60" eb="62">
      <t>ゲンキ</t>
    </rPh>
    <rPh sb="65" eb="66">
      <t>サイ</t>
    </rPh>
    <rPh sb="68" eb="69">
      <t>イ</t>
    </rPh>
    <rPh sb="74" eb="76">
      <t>ショクジ</t>
    </rPh>
    <rPh sb="77" eb="79">
      <t>ケンコウ</t>
    </rPh>
    <rPh sb="80" eb="82">
      <t>リュウイ</t>
    </rPh>
    <rPh sb="86" eb="87">
      <t>タ</t>
    </rPh>
    <rPh sb="98" eb="99">
      <t>オモ</t>
    </rPh>
    <rPh sb="104" eb="105">
      <t>トシ</t>
    </rPh>
    <rPh sb="113" eb="114">
      <t>モノ</t>
    </rPh>
    <rPh sb="120" eb="122">
      <t>ナカナカ</t>
    </rPh>
    <rPh sb="127" eb="128">
      <t>ス</t>
    </rPh>
    <rPh sb="133" eb="134">
      <t>タ</t>
    </rPh>
    <rPh sb="139" eb="142">
      <t>ムリジ</t>
    </rPh>
    <rPh sb="150" eb="152">
      <t>イロイロ</t>
    </rPh>
    <rPh sb="163" eb="164">
      <t>キ</t>
    </rPh>
    <rPh sb="177" eb="178">
      <t>ソバ</t>
    </rPh>
    <rPh sb="179" eb="180">
      <t>ハナ</t>
    </rPh>
    <rPh sb="192" eb="193">
      <t>ク</t>
    </rPh>
    <phoneticPr fontId="2"/>
  </si>
  <si>
    <t>27年前、46歳の時にくも膜下出血で右半身不随。今も足に装具を使用していて、車いすを左手だけで動かして移動している。臭いもわからなくなっている。排せつは紙パンツにパットを使用しているが、間に合わず失敗も多い。夫と次男と暮らしている。（長男は東京、三男は愛知県）夫も次男も仕事があるので昼間は一人で過ごしている。昼食は夫が職場から戻って準備してくれている。ヘルパー1日/週l利用（掃除中心）家に他人が入るのはイヤ。4年前の更新で要介護4から要介護2になった。今年の11月の更新でも要介護2（期限令和7年11月）だった。とても困っているのに要介護2は納得ができない。区分変更をしたらどうだろうか。ケアマネは若い女性で大変さをわかってくれてないように思う。</t>
    <rPh sb="2" eb="4">
      <t>ネンマエ</t>
    </rPh>
    <rPh sb="7" eb="8">
      <t>サイ</t>
    </rPh>
    <rPh sb="9" eb="10">
      <t>トキ</t>
    </rPh>
    <rPh sb="13" eb="15">
      <t>マクカ</t>
    </rPh>
    <rPh sb="15" eb="17">
      <t>シュッケツ</t>
    </rPh>
    <rPh sb="18" eb="21">
      <t>ミギハンシン</t>
    </rPh>
    <rPh sb="21" eb="23">
      <t>フズイ</t>
    </rPh>
    <rPh sb="24" eb="25">
      <t>イマ</t>
    </rPh>
    <rPh sb="26" eb="27">
      <t>アシ</t>
    </rPh>
    <rPh sb="28" eb="30">
      <t>ソウグ</t>
    </rPh>
    <rPh sb="31" eb="33">
      <t>シヨウ</t>
    </rPh>
    <rPh sb="38" eb="39">
      <t>クルマ</t>
    </rPh>
    <rPh sb="42" eb="44">
      <t>ヒダリテ</t>
    </rPh>
    <rPh sb="47" eb="48">
      <t>ウゴ</t>
    </rPh>
    <rPh sb="51" eb="53">
      <t>イドウ</t>
    </rPh>
    <rPh sb="58" eb="59">
      <t>ニオ</t>
    </rPh>
    <rPh sb="72" eb="73">
      <t>ハイ</t>
    </rPh>
    <rPh sb="76" eb="77">
      <t>カミ</t>
    </rPh>
    <rPh sb="85" eb="87">
      <t>シヨウ</t>
    </rPh>
    <rPh sb="93" eb="94">
      <t>マ</t>
    </rPh>
    <rPh sb="95" eb="96">
      <t>ア</t>
    </rPh>
    <rPh sb="98" eb="100">
      <t>シッパイ</t>
    </rPh>
    <rPh sb="101" eb="102">
      <t>オオ</t>
    </rPh>
    <rPh sb="104" eb="105">
      <t>オット</t>
    </rPh>
    <rPh sb="106" eb="108">
      <t>ジナン</t>
    </rPh>
    <rPh sb="109" eb="110">
      <t>ク</t>
    </rPh>
    <rPh sb="117" eb="119">
      <t>チョウナン</t>
    </rPh>
    <rPh sb="120" eb="122">
      <t>トウキョウ</t>
    </rPh>
    <rPh sb="123" eb="125">
      <t>サンナン</t>
    </rPh>
    <rPh sb="126" eb="129">
      <t>アイチケン</t>
    </rPh>
    <rPh sb="130" eb="131">
      <t>オット</t>
    </rPh>
    <rPh sb="132" eb="134">
      <t>ジナン</t>
    </rPh>
    <rPh sb="135" eb="137">
      <t>シゴト</t>
    </rPh>
    <rPh sb="142" eb="144">
      <t>ヒルマ</t>
    </rPh>
    <rPh sb="145" eb="147">
      <t>ヒトリ</t>
    </rPh>
    <rPh sb="148" eb="149">
      <t>ス</t>
    </rPh>
    <rPh sb="155" eb="157">
      <t>チュウショク</t>
    </rPh>
    <rPh sb="158" eb="159">
      <t>オット</t>
    </rPh>
    <rPh sb="160" eb="162">
      <t>ショクバ</t>
    </rPh>
    <rPh sb="164" eb="165">
      <t>モド</t>
    </rPh>
    <rPh sb="167" eb="169">
      <t>ジュンビ</t>
    </rPh>
    <rPh sb="182" eb="183">
      <t>ニチ</t>
    </rPh>
    <rPh sb="184" eb="185">
      <t>シュウ</t>
    </rPh>
    <rPh sb="186" eb="188">
      <t>リヨウ</t>
    </rPh>
    <rPh sb="189" eb="191">
      <t>ソウジ</t>
    </rPh>
    <rPh sb="191" eb="193">
      <t>チュウシン</t>
    </rPh>
    <rPh sb="194" eb="195">
      <t>イエ</t>
    </rPh>
    <rPh sb="196" eb="198">
      <t>タニン</t>
    </rPh>
    <rPh sb="199" eb="200">
      <t>ハイ</t>
    </rPh>
    <rPh sb="207" eb="209">
      <t>ネンマエ</t>
    </rPh>
    <rPh sb="210" eb="212">
      <t>コウシン</t>
    </rPh>
    <rPh sb="213" eb="216">
      <t>ヨウカイゴ</t>
    </rPh>
    <rPh sb="219" eb="222">
      <t>ヨウカイゴ</t>
    </rPh>
    <rPh sb="228" eb="230">
      <t>コトシ</t>
    </rPh>
    <rPh sb="233" eb="234">
      <t>ツキ</t>
    </rPh>
    <rPh sb="235" eb="237">
      <t>コウシン</t>
    </rPh>
    <rPh sb="239" eb="242">
      <t>ヨウカイゴ</t>
    </rPh>
    <rPh sb="244" eb="246">
      <t>キゲン</t>
    </rPh>
    <rPh sb="246" eb="248">
      <t>レイワ</t>
    </rPh>
    <rPh sb="249" eb="250">
      <t>ネン</t>
    </rPh>
    <rPh sb="252" eb="253">
      <t>ツキ</t>
    </rPh>
    <rPh sb="261" eb="262">
      <t>コマ</t>
    </rPh>
    <rPh sb="268" eb="271">
      <t>ヨウカイゴ</t>
    </rPh>
    <rPh sb="273" eb="275">
      <t>ナットク</t>
    </rPh>
    <rPh sb="281" eb="285">
      <t>クブンヘンコウ</t>
    </rPh>
    <rPh sb="301" eb="302">
      <t>ワカ</t>
    </rPh>
    <rPh sb="303" eb="305">
      <t>ジョセイ</t>
    </rPh>
    <rPh sb="306" eb="308">
      <t>タイヘン</t>
    </rPh>
    <rPh sb="322" eb="323">
      <t>オモ</t>
    </rPh>
    <phoneticPr fontId="2"/>
  </si>
  <si>
    <t>11月に更新があったばかりなので区分変更をされても同じ結果の可能性もあります。ご主人の負担を減らすためにヘルパーの利用を増やすことも考えてみられたらどうでしょうか。状態に変化があれば期限前でも区分変更をしてください。</t>
    <rPh sb="2" eb="3">
      <t>ツキ</t>
    </rPh>
    <rPh sb="4" eb="6">
      <t>コウシン</t>
    </rPh>
    <rPh sb="16" eb="20">
      <t>クブンヘンコウ</t>
    </rPh>
    <rPh sb="25" eb="26">
      <t>オナ</t>
    </rPh>
    <rPh sb="27" eb="29">
      <t>ケッカ</t>
    </rPh>
    <rPh sb="30" eb="33">
      <t>カノウセイ</t>
    </rPh>
    <rPh sb="40" eb="42">
      <t>シュジン</t>
    </rPh>
    <rPh sb="43" eb="45">
      <t>フタン</t>
    </rPh>
    <rPh sb="46" eb="47">
      <t>ヘ</t>
    </rPh>
    <rPh sb="57" eb="59">
      <t>リヨウ</t>
    </rPh>
    <rPh sb="60" eb="61">
      <t>フ</t>
    </rPh>
    <rPh sb="66" eb="67">
      <t>カンガ</t>
    </rPh>
    <rPh sb="82" eb="84">
      <t>ジョウタイ</t>
    </rPh>
    <rPh sb="85" eb="87">
      <t>ヘンカ</t>
    </rPh>
    <rPh sb="91" eb="94">
      <t>キゲンマエ</t>
    </rPh>
    <rPh sb="96" eb="100">
      <t>クブンヘンコウ</t>
    </rPh>
    <phoneticPr fontId="2"/>
  </si>
  <si>
    <t>奥様が一ヶ月前に認知症と言われた。曜日の間違い、時間の勘違いなど多くなった。相談者も疲れてきた。病院には娘さんがつれていってくれる。</t>
    <rPh sb="0" eb="2">
      <t>オクサマ</t>
    </rPh>
    <rPh sb="3" eb="7">
      <t>イッカゲツマエ</t>
    </rPh>
    <rPh sb="8" eb="11">
      <t>ニンチショウ</t>
    </rPh>
    <rPh sb="12" eb="13">
      <t>イ</t>
    </rPh>
    <rPh sb="17" eb="19">
      <t>ヨウビ</t>
    </rPh>
    <rPh sb="20" eb="22">
      <t>マチガ</t>
    </rPh>
    <rPh sb="24" eb="26">
      <t>ジカン</t>
    </rPh>
    <rPh sb="27" eb="29">
      <t>カンチガ</t>
    </rPh>
    <rPh sb="32" eb="33">
      <t>オオ</t>
    </rPh>
    <rPh sb="38" eb="41">
      <t>ソウダンシャ</t>
    </rPh>
    <rPh sb="42" eb="43">
      <t>ツカ</t>
    </rPh>
    <rPh sb="48" eb="50">
      <t>ビョウイン</t>
    </rPh>
    <rPh sb="52" eb="53">
      <t>ムスメ</t>
    </rPh>
    <phoneticPr fontId="2"/>
  </si>
  <si>
    <t>あまり否定はしないで、その時は流す。そのあと時間が経ってからもう一度話すと聞いてくれる時もありますよと話しました。相談者もご高齢なのでお身体を大事になさってくださいとお伝えしました。</t>
    <rPh sb="3" eb="5">
      <t>ヒテイ</t>
    </rPh>
    <rPh sb="13" eb="14">
      <t>トキ</t>
    </rPh>
    <rPh sb="15" eb="16">
      <t>ナガ</t>
    </rPh>
    <rPh sb="22" eb="24">
      <t>ジカン</t>
    </rPh>
    <rPh sb="25" eb="26">
      <t>タ</t>
    </rPh>
    <rPh sb="32" eb="34">
      <t>イチド</t>
    </rPh>
    <rPh sb="34" eb="35">
      <t>ハナ</t>
    </rPh>
    <rPh sb="37" eb="38">
      <t>キ</t>
    </rPh>
    <rPh sb="43" eb="44">
      <t>トキ</t>
    </rPh>
    <rPh sb="51" eb="52">
      <t>ハナ</t>
    </rPh>
    <rPh sb="57" eb="60">
      <t>ソウダンシャ</t>
    </rPh>
    <rPh sb="62" eb="64">
      <t>コウレイ</t>
    </rPh>
    <rPh sb="68" eb="70">
      <t>カラダ</t>
    </rPh>
    <rPh sb="71" eb="73">
      <t>ダイジ</t>
    </rPh>
    <rPh sb="84" eb="85">
      <t>ツタ</t>
    </rPh>
    <phoneticPr fontId="2"/>
  </si>
  <si>
    <t>岡崎市</t>
    <rPh sb="0" eb="2">
      <t>オカザキ</t>
    </rPh>
    <rPh sb="2" eb="3">
      <t>シ</t>
    </rPh>
    <phoneticPr fontId="2"/>
  </si>
  <si>
    <t>80歳過ぎの母が、脳内出血で2回倒れた父83歳を家で介護している。体の不自由はないが、少し認知症が出てきていて、水道を出しっぱなし、トイレを流さないで出てくることが頻繁になった。体が思うように動かないので、きつい対応をしたりする。弟夫婦が近くに住み、弟だけが日曜日父親の相手をしている。豊田にいる娘は毎週土曜日にお母さんの手伝いと話合手として行っている。どの程度行ったらいいか。弟の関係もあり気にしている。今は介護保険は使っていない。ヘルパーもデイサービスも使いたくない（父）</t>
    <rPh sb="2" eb="3">
      <t>サイ</t>
    </rPh>
    <rPh sb="3" eb="4">
      <t>ス</t>
    </rPh>
    <rPh sb="6" eb="7">
      <t>ハハ</t>
    </rPh>
    <rPh sb="9" eb="13">
      <t>ノウナイシュッケツ</t>
    </rPh>
    <rPh sb="15" eb="16">
      <t>カイ</t>
    </rPh>
    <rPh sb="16" eb="17">
      <t>タオ</t>
    </rPh>
    <rPh sb="19" eb="20">
      <t>チチ</t>
    </rPh>
    <rPh sb="22" eb="23">
      <t>サイ</t>
    </rPh>
    <rPh sb="24" eb="25">
      <t>イエ</t>
    </rPh>
    <rPh sb="26" eb="28">
      <t>カイゴ</t>
    </rPh>
    <rPh sb="33" eb="34">
      <t>カラダ</t>
    </rPh>
    <rPh sb="35" eb="38">
      <t>フジユウ</t>
    </rPh>
    <rPh sb="43" eb="44">
      <t>スコ</t>
    </rPh>
    <rPh sb="45" eb="48">
      <t>ニンチショウ</t>
    </rPh>
    <rPh sb="49" eb="50">
      <t>デ</t>
    </rPh>
    <rPh sb="56" eb="58">
      <t>スイドウ</t>
    </rPh>
    <rPh sb="59" eb="60">
      <t>ダ</t>
    </rPh>
    <rPh sb="70" eb="71">
      <t>ナガ</t>
    </rPh>
    <rPh sb="75" eb="76">
      <t>デ</t>
    </rPh>
    <rPh sb="82" eb="84">
      <t>ヒンパン</t>
    </rPh>
    <rPh sb="89" eb="90">
      <t>カラダ</t>
    </rPh>
    <rPh sb="91" eb="92">
      <t>オモ</t>
    </rPh>
    <rPh sb="96" eb="97">
      <t>ウゴ</t>
    </rPh>
    <rPh sb="106" eb="108">
      <t>タイオウ</t>
    </rPh>
    <rPh sb="115" eb="116">
      <t>オトウト</t>
    </rPh>
    <rPh sb="116" eb="118">
      <t>フウフ</t>
    </rPh>
    <rPh sb="119" eb="120">
      <t>チカ</t>
    </rPh>
    <rPh sb="122" eb="123">
      <t>ス</t>
    </rPh>
    <rPh sb="125" eb="126">
      <t>オトウト</t>
    </rPh>
    <rPh sb="129" eb="132">
      <t>ニチヨウビ</t>
    </rPh>
    <rPh sb="132" eb="134">
      <t>チチオヤ</t>
    </rPh>
    <rPh sb="135" eb="137">
      <t>アイテ</t>
    </rPh>
    <rPh sb="143" eb="145">
      <t>トヨタ</t>
    </rPh>
    <rPh sb="148" eb="149">
      <t>ムスメ</t>
    </rPh>
    <rPh sb="150" eb="152">
      <t>マイシュウ</t>
    </rPh>
    <rPh sb="152" eb="155">
      <t>ドヨウビ</t>
    </rPh>
    <rPh sb="157" eb="158">
      <t>カア</t>
    </rPh>
    <rPh sb="161" eb="163">
      <t>テツダ</t>
    </rPh>
    <rPh sb="165" eb="166">
      <t>ハナシ</t>
    </rPh>
    <rPh sb="166" eb="167">
      <t>ア</t>
    </rPh>
    <rPh sb="167" eb="168">
      <t>テ</t>
    </rPh>
    <rPh sb="171" eb="172">
      <t>イ</t>
    </rPh>
    <rPh sb="179" eb="181">
      <t>テイド</t>
    </rPh>
    <rPh sb="181" eb="182">
      <t>イ</t>
    </rPh>
    <rPh sb="189" eb="190">
      <t>オトウト</t>
    </rPh>
    <rPh sb="191" eb="193">
      <t>カンケイ</t>
    </rPh>
    <rPh sb="196" eb="197">
      <t>キ</t>
    </rPh>
    <rPh sb="203" eb="204">
      <t>イマ</t>
    </rPh>
    <rPh sb="205" eb="209">
      <t>カイゴホケン</t>
    </rPh>
    <rPh sb="210" eb="211">
      <t>ツカ</t>
    </rPh>
    <rPh sb="229" eb="230">
      <t>ツカ</t>
    </rPh>
    <rPh sb="236" eb="237">
      <t>チチ</t>
    </rPh>
    <phoneticPr fontId="2"/>
  </si>
  <si>
    <t>お母さんの状態が悪くなるのが心配と言われたので、介護保険の利用するといいこと、父親が反対してもうまくケアマネが話をしてくれるのでそうだんしたら。娘さんが行けるのであれば、週に何回かお母さんの手伝いと、話し相手に行くことがいい。弟さんに気を使わなくてもいいのではないかしら。と話した。（お嫁さんは来ないということ）</t>
    <rPh sb="1" eb="2">
      <t>カア</t>
    </rPh>
    <rPh sb="5" eb="7">
      <t>ジョウタイ</t>
    </rPh>
    <rPh sb="8" eb="9">
      <t>ワル</t>
    </rPh>
    <rPh sb="14" eb="16">
      <t>シンパイ</t>
    </rPh>
    <rPh sb="17" eb="18">
      <t>イ</t>
    </rPh>
    <rPh sb="24" eb="26">
      <t>カイゴ</t>
    </rPh>
    <rPh sb="26" eb="28">
      <t>ホケン</t>
    </rPh>
    <rPh sb="29" eb="31">
      <t>リヨウ</t>
    </rPh>
    <rPh sb="39" eb="41">
      <t>チチオヤ</t>
    </rPh>
    <rPh sb="42" eb="44">
      <t>ハンタイ</t>
    </rPh>
    <rPh sb="55" eb="56">
      <t>ハナシ</t>
    </rPh>
    <rPh sb="72" eb="73">
      <t>ムスメ</t>
    </rPh>
    <rPh sb="76" eb="77">
      <t>イ</t>
    </rPh>
    <rPh sb="85" eb="86">
      <t>シュウ</t>
    </rPh>
    <rPh sb="87" eb="89">
      <t>ナンカイ</t>
    </rPh>
    <rPh sb="91" eb="92">
      <t>カア</t>
    </rPh>
    <rPh sb="95" eb="97">
      <t>テツダ</t>
    </rPh>
    <rPh sb="100" eb="101">
      <t>ハナ</t>
    </rPh>
    <rPh sb="102" eb="104">
      <t>アイテ</t>
    </rPh>
    <rPh sb="105" eb="106">
      <t>イ</t>
    </rPh>
    <rPh sb="113" eb="114">
      <t>オトウト</t>
    </rPh>
    <rPh sb="117" eb="118">
      <t>キ</t>
    </rPh>
    <rPh sb="119" eb="120">
      <t>ツカ</t>
    </rPh>
    <rPh sb="137" eb="138">
      <t>ハナ</t>
    </rPh>
    <rPh sb="143" eb="144">
      <t>ヨメ</t>
    </rPh>
    <rPh sb="147" eb="148">
      <t>コ</t>
    </rPh>
    <phoneticPr fontId="2"/>
  </si>
  <si>
    <t>妻が認知症ぎみで受診させたい。岡崎市近郊の病院を紹介してほしい。特別料金の初診料を払わなくてもいい病院を紹介してほしい。</t>
    <rPh sb="0" eb="1">
      <t>ツマ</t>
    </rPh>
    <rPh sb="2" eb="5">
      <t>ニンチショウ</t>
    </rPh>
    <rPh sb="8" eb="10">
      <t>ジュシン</t>
    </rPh>
    <rPh sb="15" eb="17">
      <t>オカザキ</t>
    </rPh>
    <rPh sb="17" eb="18">
      <t>シ</t>
    </rPh>
    <rPh sb="18" eb="20">
      <t>キンコウ</t>
    </rPh>
    <rPh sb="21" eb="23">
      <t>ビョウイン</t>
    </rPh>
    <rPh sb="24" eb="26">
      <t>ショウカイ</t>
    </rPh>
    <rPh sb="32" eb="34">
      <t>トクベツ</t>
    </rPh>
    <rPh sb="34" eb="36">
      <t>リョウキン</t>
    </rPh>
    <rPh sb="37" eb="40">
      <t>ショシンリョウ</t>
    </rPh>
    <rPh sb="41" eb="42">
      <t>ハラ</t>
    </rPh>
    <rPh sb="49" eb="51">
      <t>ビョウイン</t>
    </rPh>
    <rPh sb="52" eb="54">
      <t>ショウカイ</t>
    </rPh>
    <phoneticPr fontId="2"/>
  </si>
  <si>
    <t>愛知県の認知症疾患医療センターを紹介（岡崎市民病院）したが、特別料金の初診料が必要で行きたくない。近畿のクリニックに相談され、専門医を紹介してもらってください。</t>
    <rPh sb="0" eb="3">
      <t>アイチケン</t>
    </rPh>
    <rPh sb="4" eb="7">
      <t>ニンチショウ</t>
    </rPh>
    <rPh sb="7" eb="9">
      <t>シッカン</t>
    </rPh>
    <rPh sb="9" eb="11">
      <t>イリョウ</t>
    </rPh>
    <rPh sb="16" eb="18">
      <t>ショウカイ</t>
    </rPh>
    <rPh sb="19" eb="21">
      <t>オカザキ</t>
    </rPh>
    <rPh sb="21" eb="25">
      <t>シミンビョウイン</t>
    </rPh>
    <rPh sb="30" eb="34">
      <t>トクベツリョウキン</t>
    </rPh>
    <rPh sb="35" eb="38">
      <t>ショシンリョウ</t>
    </rPh>
    <rPh sb="39" eb="41">
      <t>ヒツヨウ</t>
    </rPh>
    <rPh sb="42" eb="43">
      <t>イ</t>
    </rPh>
    <rPh sb="49" eb="51">
      <t>キンキ</t>
    </rPh>
    <rPh sb="58" eb="60">
      <t>ソウダン</t>
    </rPh>
    <rPh sb="63" eb="66">
      <t>センモンイ</t>
    </rPh>
    <rPh sb="67" eb="69">
      <t>ショウカイ</t>
    </rPh>
    <phoneticPr fontId="2"/>
  </si>
  <si>
    <t>要介護3の夫と一緒に暮らしている。夫がデイケアに行っている間に、老健に入所している母の支援と精神障害があり精神科の美容院に入院している弟の支援をしている。母が何度も物を持ってきてほしいと要求してくることを負担に思っている。弟が病院を退院しないといけないかもしれないが、次の行き先が見つかる気がしない。以前入所していたグループホームは自由度が高く本人が生活できず１週間で退所になっている。</t>
    <rPh sb="0" eb="3">
      <t>ヨウカイゴ</t>
    </rPh>
    <rPh sb="5" eb="6">
      <t>オット</t>
    </rPh>
    <rPh sb="7" eb="9">
      <t>イッショ</t>
    </rPh>
    <rPh sb="10" eb="11">
      <t>ク</t>
    </rPh>
    <rPh sb="17" eb="18">
      <t>オット</t>
    </rPh>
    <rPh sb="24" eb="25">
      <t>イ</t>
    </rPh>
    <rPh sb="29" eb="30">
      <t>アイダ</t>
    </rPh>
    <rPh sb="32" eb="34">
      <t>ロウケン</t>
    </rPh>
    <rPh sb="35" eb="37">
      <t>ニュウショ</t>
    </rPh>
    <rPh sb="41" eb="42">
      <t>ハハ</t>
    </rPh>
    <rPh sb="43" eb="45">
      <t>シエン</t>
    </rPh>
    <rPh sb="46" eb="50">
      <t>セイシンショウガイ</t>
    </rPh>
    <rPh sb="53" eb="56">
      <t>セイシンカ</t>
    </rPh>
    <rPh sb="57" eb="60">
      <t>ビヨウイン</t>
    </rPh>
    <rPh sb="61" eb="63">
      <t>ニュウイン</t>
    </rPh>
    <rPh sb="67" eb="68">
      <t>オトウト</t>
    </rPh>
    <rPh sb="69" eb="71">
      <t>シエン</t>
    </rPh>
    <rPh sb="77" eb="78">
      <t>ハハ</t>
    </rPh>
    <rPh sb="79" eb="81">
      <t>ナンド</t>
    </rPh>
    <rPh sb="82" eb="83">
      <t>モノ</t>
    </rPh>
    <rPh sb="84" eb="85">
      <t>モ</t>
    </rPh>
    <rPh sb="93" eb="95">
      <t>ヨウキュウ</t>
    </rPh>
    <rPh sb="102" eb="104">
      <t>フタン</t>
    </rPh>
    <rPh sb="105" eb="106">
      <t>オモ</t>
    </rPh>
    <rPh sb="111" eb="112">
      <t>オトウト</t>
    </rPh>
    <rPh sb="113" eb="115">
      <t>ビョウイン</t>
    </rPh>
    <rPh sb="116" eb="118">
      <t>タイイン</t>
    </rPh>
    <rPh sb="134" eb="135">
      <t>ツギ</t>
    </rPh>
    <rPh sb="136" eb="139">
      <t>ユキサキ</t>
    </rPh>
    <rPh sb="140" eb="141">
      <t>ミ</t>
    </rPh>
    <rPh sb="144" eb="145">
      <t>キ</t>
    </rPh>
    <rPh sb="150" eb="152">
      <t>イゼン</t>
    </rPh>
    <rPh sb="152" eb="154">
      <t>ニュウショ</t>
    </rPh>
    <rPh sb="166" eb="169">
      <t>ジユウド</t>
    </rPh>
    <rPh sb="170" eb="171">
      <t>タカ</t>
    </rPh>
    <rPh sb="172" eb="174">
      <t>ホンニン</t>
    </rPh>
    <rPh sb="175" eb="177">
      <t>セイカツ</t>
    </rPh>
    <rPh sb="181" eb="183">
      <t>シュウカン</t>
    </rPh>
    <rPh sb="184" eb="186">
      <t>タイショ</t>
    </rPh>
    <phoneticPr fontId="2"/>
  </si>
  <si>
    <t>母の荷物のことは老健のスタッフに相談することを提案。また、母が何度もに持つを要求する意図を探ってみてはどうかと伝えた。本当に物がなくて困っているのか、それとも娘に会いたくて何度も容器有してくるのか等。弟さんの今後について、病院の相談員と障害ケアマネに相談するよう提案した。</t>
    <rPh sb="0" eb="1">
      <t>ハハ</t>
    </rPh>
    <rPh sb="2" eb="4">
      <t>ニモツ</t>
    </rPh>
    <rPh sb="8" eb="10">
      <t>ロウケン</t>
    </rPh>
    <rPh sb="16" eb="18">
      <t>ソウダン</t>
    </rPh>
    <rPh sb="23" eb="25">
      <t>テイアン</t>
    </rPh>
    <rPh sb="29" eb="30">
      <t>ハハ</t>
    </rPh>
    <rPh sb="31" eb="33">
      <t>ナンド</t>
    </rPh>
    <rPh sb="35" eb="36">
      <t>モ</t>
    </rPh>
    <rPh sb="38" eb="40">
      <t>ヨウキュウ</t>
    </rPh>
    <rPh sb="42" eb="44">
      <t>イト</t>
    </rPh>
    <rPh sb="45" eb="46">
      <t>サグ</t>
    </rPh>
    <rPh sb="55" eb="56">
      <t>ツタ</t>
    </rPh>
    <rPh sb="59" eb="61">
      <t>ホントウ</t>
    </rPh>
    <rPh sb="62" eb="63">
      <t>モノ</t>
    </rPh>
    <rPh sb="67" eb="68">
      <t>コマ</t>
    </rPh>
    <rPh sb="79" eb="80">
      <t>ムスメ</t>
    </rPh>
    <rPh sb="81" eb="82">
      <t>ア</t>
    </rPh>
    <rPh sb="86" eb="88">
      <t>ナンド</t>
    </rPh>
    <rPh sb="89" eb="92">
      <t>ヨウキユウ</t>
    </rPh>
    <rPh sb="98" eb="99">
      <t>ナド</t>
    </rPh>
    <rPh sb="100" eb="101">
      <t>オトウト</t>
    </rPh>
    <rPh sb="104" eb="106">
      <t>コンゴ</t>
    </rPh>
    <rPh sb="111" eb="113">
      <t>ビョウイン</t>
    </rPh>
    <rPh sb="114" eb="117">
      <t>ソウダンイン</t>
    </rPh>
    <rPh sb="125" eb="127">
      <t>ソウダン</t>
    </rPh>
    <rPh sb="131" eb="133">
      <t>テイアン</t>
    </rPh>
    <phoneticPr fontId="2"/>
  </si>
  <si>
    <t>妻が老健に入所しているが、１年間面会できていない。老健に面会を要求しても検討中という返事しかない。</t>
    <rPh sb="0" eb="1">
      <t>ツマ</t>
    </rPh>
    <rPh sb="2" eb="4">
      <t>ロウケン</t>
    </rPh>
    <rPh sb="5" eb="7">
      <t>ニュウショ</t>
    </rPh>
    <rPh sb="14" eb="16">
      <t>ネンカン</t>
    </rPh>
    <rPh sb="16" eb="18">
      <t>メンカイ</t>
    </rPh>
    <rPh sb="25" eb="27">
      <t>ロウケン</t>
    </rPh>
    <rPh sb="28" eb="30">
      <t>メンカイ</t>
    </rPh>
    <rPh sb="31" eb="33">
      <t>ヨウキュウ</t>
    </rPh>
    <rPh sb="36" eb="39">
      <t>ケントウチュウ</t>
    </rPh>
    <rPh sb="42" eb="44">
      <t>ヘンジ</t>
    </rPh>
    <phoneticPr fontId="2"/>
  </si>
  <si>
    <t>本人は機械操作が難しいため、リモート面会を手伝ってもらえないか老健に頼んで見てはどうかと提案した。</t>
    <rPh sb="0" eb="2">
      <t>ホンニン</t>
    </rPh>
    <rPh sb="3" eb="7">
      <t>キカイソウサ</t>
    </rPh>
    <rPh sb="8" eb="9">
      <t>ムズカ</t>
    </rPh>
    <rPh sb="18" eb="20">
      <t>メンカイ</t>
    </rPh>
    <rPh sb="21" eb="23">
      <t>テツダ</t>
    </rPh>
    <rPh sb="31" eb="33">
      <t>ロウケン</t>
    </rPh>
    <rPh sb="34" eb="35">
      <t>タノ</t>
    </rPh>
    <rPh sb="37" eb="38">
      <t>ミ</t>
    </rPh>
    <rPh sb="44" eb="46">
      <t>テイアン</t>
    </rPh>
    <phoneticPr fontId="2"/>
  </si>
  <si>
    <t>妻93歳が初期の認知症かもしれない。掃除したばかりなのにしていないと言ってまた始めたり、ガスの消し忘れがある。認知症の診断は病院に行かないといけないのか?</t>
    <rPh sb="0" eb="1">
      <t>ツマ</t>
    </rPh>
    <rPh sb="3" eb="4">
      <t>サイ</t>
    </rPh>
    <rPh sb="5" eb="7">
      <t>ショキ</t>
    </rPh>
    <rPh sb="8" eb="11">
      <t>ニンチショウ</t>
    </rPh>
    <rPh sb="18" eb="20">
      <t>ソウジ</t>
    </rPh>
    <rPh sb="34" eb="35">
      <t>イ</t>
    </rPh>
    <rPh sb="39" eb="40">
      <t>ハジ</t>
    </rPh>
    <rPh sb="47" eb="48">
      <t>ケ</t>
    </rPh>
    <rPh sb="49" eb="50">
      <t>ワス</t>
    </rPh>
    <rPh sb="55" eb="58">
      <t>ニンチショウ</t>
    </rPh>
    <rPh sb="59" eb="61">
      <t>シンダン</t>
    </rPh>
    <rPh sb="62" eb="64">
      <t>ビョウイン</t>
    </rPh>
    <rPh sb="65" eb="66">
      <t>イ</t>
    </rPh>
    <phoneticPr fontId="2"/>
  </si>
  <si>
    <t>病院の受診をお勧めした。また、生活での困りごとが出てくるようであれば、地域包括支援センターへの相談を提案。近隣の包括支援センターの住所、電話番号をお伝えした。</t>
    <rPh sb="0" eb="2">
      <t>ビョウイン</t>
    </rPh>
    <rPh sb="3" eb="5">
      <t>ジュシン</t>
    </rPh>
    <rPh sb="7" eb="8">
      <t>スス</t>
    </rPh>
    <rPh sb="15" eb="17">
      <t>セイカツ</t>
    </rPh>
    <rPh sb="19" eb="20">
      <t>コマ</t>
    </rPh>
    <rPh sb="24" eb="25">
      <t>デ</t>
    </rPh>
    <rPh sb="35" eb="37">
      <t>チイキ</t>
    </rPh>
    <rPh sb="37" eb="39">
      <t>ホウカツ</t>
    </rPh>
    <rPh sb="39" eb="41">
      <t>シエン</t>
    </rPh>
    <rPh sb="47" eb="49">
      <t>ソウダン</t>
    </rPh>
    <rPh sb="50" eb="52">
      <t>テイアン</t>
    </rPh>
    <rPh sb="53" eb="55">
      <t>キンリン</t>
    </rPh>
    <rPh sb="56" eb="58">
      <t>ホウカツ</t>
    </rPh>
    <rPh sb="58" eb="60">
      <t>シエン</t>
    </rPh>
    <rPh sb="65" eb="67">
      <t>ジュウショ</t>
    </rPh>
    <rPh sb="68" eb="72">
      <t>デンワバンゴウ</t>
    </rPh>
    <rPh sb="74" eb="75">
      <t>ツタ</t>
    </rPh>
    <phoneticPr fontId="2"/>
  </si>
  <si>
    <t>77歳男性からの相談。姉が２人いるが、上の姉が入退院を繰り返すたびに性格がきつくなっているように感じる。そのせいで下の姉がしょっちゅう喧嘩している。２人の仲がよくなるように、弟として何かできることはないか?喧嘩したあとでも２人で仲良く食事をとったりもしている。</t>
    <rPh sb="2" eb="3">
      <t>サイ</t>
    </rPh>
    <rPh sb="3" eb="5">
      <t>ダンセイ</t>
    </rPh>
    <rPh sb="8" eb="10">
      <t>ソウダン</t>
    </rPh>
    <rPh sb="11" eb="12">
      <t>アネ</t>
    </rPh>
    <rPh sb="14" eb="15">
      <t>ニン</t>
    </rPh>
    <rPh sb="19" eb="20">
      <t>ウエ</t>
    </rPh>
    <rPh sb="21" eb="22">
      <t>アネ</t>
    </rPh>
    <rPh sb="23" eb="26">
      <t>ニュウタイイン</t>
    </rPh>
    <rPh sb="27" eb="28">
      <t>ク</t>
    </rPh>
    <rPh sb="29" eb="30">
      <t>カエ</t>
    </rPh>
    <rPh sb="34" eb="36">
      <t>セイカク</t>
    </rPh>
    <rPh sb="48" eb="49">
      <t>カン</t>
    </rPh>
    <rPh sb="57" eb="58">
      <t>シタ</t>
    </rPh>
    <rPh sb="59" eb="60">
      <t>アネ</t>
    </rPh>
    <rPh sb="67" eb="69">
      <t>ケンカ</t>
    </rPh>
    <rPh sb="75" eb="76">
      <t>ニン</t>
    </rPh>
    <rPh sb="77" eb="78">
      <t>ナカ</t>
    </rPh>
    <rPh sb="87" eb="88">
      <t>オトウト</t>
    </rPh>
    <rPh sb="91" eb="92">
      <t>ナニ</t>
    </rPh>
    <rPh sb="103" eb="105">
      <t>ケンカ</t>
    </rPh>
    <rPh sb="112" eb="113">
      <t>ニン</t>
    </rPh>
    <rPh sb="114" eb="116">
      <t>ナカヨ</t>
    </rPh>
    <rPh sb="117" eb="119">
      <t>ショクジ</t>
    </rPh>
    <phoneticPr fontId="2"/>
  </si>
  <si>
    <t>上の姉が認知症かもしれないという不安があるとのことだったので、病院受診をお勧めした。また、姉２人は生まれたときからずっと一緒に暮らしているそうで、喧嘩しながらでも暮らしているのが２人のコミュニケーションのあり方なのかもしれないと伝えた。もし、２人が手を出すことやストレスで眠れないという実害が出てくるようであれば、ケアマネ等に相談することを提案した。「家族のことは他人に相談するもんじゃないと思っていたため、話せて気が楽になった」とおっしゃられて電話終了。</t>
    <rPh sb="0" eb="1">
      <t>ウエ</t>
    </rPh>
    <rPh sb="2" eb="3">
      <t>アネ</t>
    </rPh>
    <rPh sb="4" eb="7">
      <t>ニンチショウ</t>
    </rPh>
    <rPh sb="16" eb="18">
      <t>フアン</t>
    </rPh>
    <rPh sb="31" eb="33">
      <t>ビョウイン</t>
    </rPh>
    <rPh sb="33" eb="35">
      <t>ジュシン</t>
    </rPh>
    <rPh sb="37" eb="38">
      <t>スス</t>
    </rPh>
    <rPh sb="45" eb="46">
      <t>アネ</t>
    </rPh>
    <rPh sb="47" eb="48">
      <t>ニン</t>
    </rPh>
    <rPh sb="49" eb="50">
      <t>ウ</t>
    </rPh>
    <rPh sb="60" eb="62">
      <t>イッショ</t>
    </rPh>
    <rPh sb="63" eb="64">
      <t>ク</t>
    </rPh>
    <rPh sb="73" eb="75">
      <t>ケンカ</t>
    </rPh>
    <rPh sb="81" eb="82">
      <t>ク</t>
    </rPh>
    <rPh sb="90" eb="91">
      <t>ニン</t>
    </rPh>
    <rPh sb="104" eb="105">
      <t>カタ</t>
    </rPh>
    <rPh sb="114" eb="115">
      <t>ツタ</t>
    </rPh>
    <rPh sb="122" eb="123">
      <t>ニン</t>
    </rPh>
    <rPh sb="124" eb="125">
      <t>テ</t>
    </rPh>
    <rPh sb="126" eb="127">
      <t>ダ</t>
    </rPh>
    <rPh sb="136" eb="137">
      <t>ネム</t>
    </rPh>
    <rPh sb="143" eb="145">
      <t>ジツガイ</t>
    </rPh>
    <rPh sb="146" eb="147">
      <t>デ</t>
    </rPh>
    <rPh sb="161" eb="162">
      <t>トウ</t>
    </rPh>
    <rPh sb="163" eb="165">
      <t>ソウダン</t>
    </rPh>
    <rPh sb="170" eb="172">
      <t>テイアン</t>
    </rPh>
    <rPh sb="176" eb="178">
      <t>カゾク</t>
    </rPh>
    <rPh sb="182" eb="184">
      <t>タニン</t>
    </rPh>
    <rPh sb="185" eb="187">
      <t>ソウダン</t>
    </rPh>
    <rPh sb="196" eb="197">
      <t>オモ</t>
    </rPh>
    <rPh sb="204" eb="205">
      <t>ハナ</t>
    </rPh>
    <rPh sb="207" eb="208">
      <t>キ</t>
    </rPh>
    <rPh sb="209" eb="210">
      <t>ラク</t>
    </rPh>
    <rPh sb="223" eb="225">
      <t>デンワ</t>
    </rPh>
    <rPh sb="225" eb="227">
      <t>シュウリョウ</t>
    </rPh>
    <phoneticPr fontId="2"/>
  </si>
  <si>
    <t>お金がないが、夢はいろいろある。ロシアやパリに旅行に行きたい。養老院には入りたくない。家での生活が困らないよう制度を充実させてほしい。昔に比べて制度が退化しているように感じる。</t>
    <rPh sb="1" eb="2">
      <t>カネ</t>
    </rPh>
    <rPh sb="7" eb="8">
      <t>ユメ</t>
    </rPh>
    <rPh sb="23" eb="25">
      <t>リョコウ</t>
    </rPh>
    <rPh sb="26" eb="27">
      <t>イ</t>
    </rPh>
    <rPh sb="31" eb="34">
      <t>ヨウロウイン</t>
    </rPh>
    <rPh sb="36" eb="37">
      <t>ハイ</t>
    </rPh>
    <rPh sb="43" eb="44">
      <t>イエ</t>
    </rPh>
    <rPh sb="46" eb="48">
      <t>セイカツ</t>
    </rPh>
    <rPh sb="49" eb="50">
      <t>コマ</t>
    </rPh>
    <rPh sb="55" eb="57">
      <t>セイド</t>
    </rPh>
    <rPh sb="58" eb="60">
      <t>ジュウジツ</t>
    </rPh>
    <rPh sb="67" eb="68">
      <t>ムカシ</t>
    </rPh>
    <rPh sb="69" eb="70">
      <t>クラ</t>
    </rPh>
    <rPh sb="72" eb="74">
      <t>セイド</t>
    </rPh>
    <rPh sb="75" eb="77">
      <t>タイカ</t>
    </rPh>
    <rPh sb="84" eb="85">
      <t>カン</t>
    </rPh>
    <phoneticPr fontId="2"/>
  </si>
  <si>
    <t>まずは慶弔したところ、夢をたくさんお話しくださいました。生活費では困っていないか聞くと「なんとかやりくりして困っていない。貯金もある。」と返答される。昔に比べて退化したと感じる制度はどんな部分でそう思われているのか聞くが、具体的にはお話がされなかった。</t>
    <rPh sb="3" eb="5">
      <t>ケイチョウ</t>
    </rPh>
    <rPh sb="11" eb="12">
      <t>ユメ</t>
    </rPh>
    <rPh sb="18" eb="19">
      <t>ハナ</t>
    </rPh>
    <rPh sb="28" eb="31">
      <t>セイカツヒ</t>
    </rPh>
    <rPh sb="33" eb="34">
      <t>コマ</t>
    </rPh>
    <rPh sb="40" eb="41">
      <t>キ</t>
    </rPh>
    <rPh sb="54" eb="55">
      <t>コマ</t>
    </rPh>
    <rPh sb="61" eb="63">
      <t>チョキン</t>
    </rPh>
    <rPh sb="69" eb="71">
      <t>ヘントウ</t>
    </rPh>
    <rPh sb="75" eb="76">
      <t>ムカシ</t>
    </rPh>
    <rPh sb="77" eb="78">
      <t>クラ</t>
    </rPh>
    <rPh sb="80" eb="82">
      <t>タイカ</t>
    </rPh>
    <rPh sb="85" eb="86">
      <t>カン</t>
    </rPh>
    <rPh sb="88" eb="90">
      <t>セイド</t>
    </rPh>
    <rPh sb="94" eb="96">
      <t>ブブン</t>
    </rPh>
    <rPh sb="99" eb="100">
      <t>オモ</t>
    </rPh>
    <rPh sb="107" eb="108">
      <t>キ</t>
    </rPh>
    <rPh sb="111" eb="114">
      <t>グタイテキ</t>
    </rPh>
    <rPh sb="117" eb="118">
      <t>ハナシ</t>
    </rPh>
    <phoneticPr fontId="2"/>
  </si>
  <si>
    <t>88才の母と長男の二人暮らし。母親は一昨年心臓病悪化で、入院後、脳梗塞。要介護2だが、要介護3位だと思う。母親は目が離せない。自分も目が見えない。介護で離職。母の年金5万円しかなく、生活も厳しく、夜間のおむつ交換もあり、生活も体も限界。ケアマネはお金の問題があるのにサービス利用のことしか言わない。何とかならないか。失業給付を依頼したら、失業給付が出ず、一年延長を言われた。姉はいるが家庭を持っている。</t>
  </si>
  <si>
    <t>ケアマネに生活の事情を話し、「何でも介護相談」で、生活保護の申請と書類書きのお手伝いをしていただくよう、お願いしした。医療機関での入院後の脳梗塞について、医療鍵の思いをお垂れていたが、先ずは生活保護の手続きをしたうえで、給付が決まれば、弁護費用が出るので、弁護士事務所と相談していただくよう、助言しました。</t>
  </si>
  <si>
    <t>80代の母とご主人の二人暮らし。ご本人は要介護5で、重度の認知症で、住宅型有料老人ホームに入所中。あまり言葉が出ず、理解・判断力がかなり低下。コロナで、アクリル板越しでしか対面できない。本人もこっちに来てと言っており、なんとかならないかと施設やいきいき支援センターと相談したが、いい提案が出ず、改善されない。どうしたらよいか？また、妻の年金4万で、自分は15万ほど、今の施設は高く、2～3か月位に安い施設に移りたいがあるか？</t>
  </si>
  <si>
    <t>区宅所に福祉総合相談窓口があるので、一度そこに相談することを提案。施設は、特養だと待機期間が少し長いので、申請は行いつつ、多床室型の老人保健施設で、在宅復帰型でない長期入所が可能な老健を近くで探していただくことを提案。</t>
  </si>
  <si>
    <t>ご本人は66歳女性で、一人暮らし。精神の疾患で精神障碍者手帳3級。糖尿病、胃潰瘍、胆のう症もある。最近母がなくなり、年金と生保で15万だったが、一人になったら、年金117.700円となり、生保が切れた。生保が切れる直前に、北区の整形外科にリフトタクシーで行く予定が、生保が切れたため、できなくなった。それから、ショックで体が動かなくなり、自分で起き上がれず、1日3回、朝30分、夕30分、昼1時間ヘルパー利用。内容は食事準備、排せつ、買い物、洗濯など。ヘルパー利用代2万位の支払いや精神科の通院や往診料が大変で、何とか負担が減らせる方法はないか？（包括支援センターも関わる困難事例で、相談にのっていたが、なかなか本人の思いとかみ合わず、苦慮されていた）</t>
  </si>
  <si>
    <t>問題は生活苦なので、ご本人にも伝えて、地域包括支援センターの担当者に連絡を取り、医療負担が増えないよう、身障手帳の取得申請を行い、申請後2か月までは、生活福祉資金の貸し付けを利用。認定後、さかのぼりで約2か月分の返金もあるので、生活福祉資金の返済を賄える。そのほか、お金の管理が難しい場合、福祉課の中にある生活困窮担当者にお金の管理を依頼する方法もあること、身障認定後は、医療で精神科訪問看護も週3回、1回30分利用できると助言。身障が脊柱管狭窄症で2級に届かない可能性を心配されていたので、精神福祉手帳3球を合わせれば、2級になる可能性があり、市役所の心証手帳の担当者と相談することをお勧め。包括内の関係者の合意も必要なので、現在包括が調整中。ご本人に少し待っていただくように要請し、了解を得る。</t>
  </si>
  <si>
    <t>名張市</t>
    <rPh sb="0" eb="2">
      <t>ナバリ</t>
    </rPh>
    <rPh sb="2" eb="3">
      <t>シ</t>
    </rPh>
    <phoneticPr fontId="2"/>
  </si>
  <si>
    <t>実母（弟夫婦と同居）の介護のため月～金、弟宅へ通っている。土日は、デイサービスを利用。介護疲れのため、サービスを増やしてほしいが本人が認知症もあり拒否。同対応したらいいか。</t>
    <rPh sb="0" eb="2">
      <t>ジツボ</t>
    </rPh>
    <rPh sb="3" eb="4">
      <t>オトウト</t>
    </rPh>
    <rPh sb="4" eb="6">
      <t>フウフ</t>
    </rPh>
    <rPh sb="7" eb="9">
      <t>ドウキョ</t>
    </rPh>
    <rPh sb="11" eb="13">
      <t>カイゴ</t>
    </rPh>
    <rPh sb="16" eb="17">
      <t>ガツ</t>
    </rPh>
    <rPh sb="18" eb="19">
      <t>キン</t>
    </rPh>
    <rPh sb="20" eb="21">
      <t>オトウト</t>
    </rPh>
    <rPh sb="21" eb="22">
      <t>タク</t>
    </rPh>
    <rPh sb="23" eb="24">
      <t>カヨ</t>
    </rPh>
    <rPh sb="29" eb="31">
      <t>ドニチ</t>
    </rPh>
    <rPh sb="40" eb="42">
      <t>リヨウ</t>
    </rPh>
    <rPh sb="43" eb="45">
      <t>カイゴ</t>
    </rPh>
    <rPh sb="45" eb="46">
      <t>ツカ</t>
    </rPh>
    <rPh sb="56" eb="57">
      <t>フ</t>
    </rPh>
    <rPh sb="64" eb="66">
      <t>ホンニン</t>
    </rPh>
    <rPh sb="67" eb="70">
      <t>ニンチショウ</t>
    </rPh>
    <rPh sb="73" eb="75">
      <t>キョヒ</t>
    </rPh>
    <rPh sb="76" eb="77">
      <t>ドウ</t>
    </rPh>
    <rPh sb="77" eb="79">
      <t>タイオウ</t>
    </rPh>
    <phoneticPr fontId="2"/>
  </si>
  <si>
    <t>ケアマネ、主治医、デイサービス職員と相談しながら進めていくこと。「認知症の人と家族の会」を紹介し、情報や工夫を得られるようアドバイスした。</t>
    <rPh sb="5" eb="8">
      <t>シュジイ</t>
    </rPh>
    <rPh sb="15" eb="17">
      <t>ショクイン</t>
    </rPh>
    <rPh sb="18" eb="20">
      <t>ソウダン</t>
    </rPh>
    <rPh sb="24" eb="25">
      <t>スス</t>
    </rPh>
    <rPh sb="33" eb="36">
      <t>ニンチショウ</t>
    </rPh>
    <rPh sb="37" eb="38">
      <t>ヒト</t>
    </rPh>
    <rPh sb="39" eb="41">
      <t>カゾク</t>
    </rPh>
    <rPh sb="42" eb="43">
      <t>カイ</t>
    </rPh>
    <rPh sb="45" eb="47">
      <t>ショウカイ</t>
    </rPh>
    <rPh sb="49" eb="51">
      <t>ジョウホウ</t>
    </rPh>
    <rPh sb="52" eb="54">
      <t>クフウ</t>
    </rPh>
    <rPh sb="55" eb="56">
      <t>エ</t>
    </rPh>
    <phoneticPr fontId="2"/>
  </si>
  <si>
    <t>伊勢市</t>
    <rPh sb="0" eb="3">
      <t>イセシ</t>
    </rPh>
    <phoneticPr fontId="2"/>
  </si>
  <si>
    <t>８０代ご夫婦。今は、二人暮らしで、なんとか生活しているが、今後見てくれる人がいない。養子がいるが、他市にいて戻ってこない。なんとかならないか。</t>
    <rPh sb="2" eb="3">
      <t>ダイ</t>
    </rPh>
    <rPh sb="4" eb="6">
      <t>フウフ</t>
    </rPh>
    <rPh sb="7" eb="8">
      <t>イマ</t>
    </rPh>
    <rPh sb="10" eb="13">
      <t>フタリグ</t>
    </rPh>
    <rPh sb="21" eb="23">
      <t>セイカツ</t>
    </rPh>
    <rPh sb="29" eb="31">
      <t>コンゴ</t>
    </rPh>
    <rPh sb="31" eb="32">
      <t>ミ</t>
    </rPh>
    <rPh sb="36" eb="37">
      <t>ヒト</t>
    </rPh>
    <rPh sb="42" eb="44">
      <t>ヨウシ</t>
    </rPh>
    <rPh sb="49" eb="51">
      <t>タシ</t>
    </rPh>
    <rPh sb="54" eb="55">
      <t>モド</t>
    </rPh>
    <phoneticPr fontId="2"/>
  </si>
  <si>
    <t>家族の関係は話し合いを続けていただき、生活のため困ったこと、できないことは主治医などに相談し、介護保険の利用をするようすすめた。</t>
    <rPh sb="0" eb="2">
      <t>カゾク</t>
    </rPh>
    <rPh sb="3" eb="5">
      <t>カンケイ</t>
    </rPh>
    <rPh sb="6" eb="7">
      <t>ハナ</t>
    </rPh>
    <rPh sb="8" eb="9">
      <t>ア</t>
    </rPh>
    <rPh sb="11" eb="12">
      <t>ツヅ</t>
    </rPh>
    <rPh sb="19" eb="21">
      <t>セイカツ</t>
    </rPh>
    <rPh sb="24" eb="25">
      <t>コマ</t>
    </rPh>
    <rPh sb="37" eb="40">
      <t>シュジイ</t>
    </rPh>
    <rPh sb="43" eb="45">
      <t>ソウダン</t>
    </rPh>
    <rPh sb="47" eb="51">
      <t>カイゴホケン</t>
    </rPh>
    <rPh sb="52" eb="54">
      <t>リヨウ</t>
    </rPh>
    <phoneticPr fontId="2"/>
  </si>
  <si>
    <t>津市</t>
    <rPh sb="0" eb="2">
      <t>ツシ</t>
    </rPh>
    <phoneticPr fontId="2"/>
  </si>
  <si>
    <t>紀北町</t>
    <rPh sb="0" eb="3">
      <t>キホクチョウ</t>
    </rPh>
    <phoneticPr fontId="2"/>
  </si>
  <si>
    <t>高齢の一人暮らし、フードバンクで結び付き相談。詳細後日。</t>
    <rPh sb="0" eb="2">
      <t>コウレイ</t>
    </rPh>
    <rPh sb="3" eb="5">
      <t>ヒトリ</t>
    </rPh>
    <rPh sb="5" eb="6">
      <t>グ</t>
    </rPh>
    <rPh sb="16" eb="17">
      <t>ムス</t>
    </rPh>
    <rPh sb="18" eb="19">
      <t>ツ</t>
    </rPh>
    <rPh sb="20" eb="22">
      <t>ソウダン</t>
    </rPh>
    <rPh sb="23" eb="25">
      <t>ショウサイ</t>
    </rPh>
    <rPh sb="25" eb="27">
      <t>ゴジツ</t>
    </rPh>
    <phoneticPr fontId="2"/>
  </si>
  <si>
    <t>障害者・家族、フードバンクで結び付き相談。詳細後日。</t>
    <rPh sb="0" eb="3">
      <t>ショウガイシャ</t>
    </rPh>
    <rPh sb="4" eb="6">
      <t>カゾク</t>
    </rPh>
    <rPh sb="14" eb="15">
      <t>ムス</t>
    </rPh>
    <rPh sb="16" eb="17">
      <t>ツ</t>
    </rPh>
    <rPh sb="18" eb="20">
      <t>ソウダン</t>
    </rPh>
    <rPh sb="21" eb="23">
      <t>ショウサイ</t>
    </rPh>
    <rPh sb="23" eb="25">
      <t>ゴジツ</t>
    </rPh>
    <phoneticPr fontId="2"/>
  </si>
  <si>
    <t>滋賀</t>
    <rPh sb="0" eb="2">
      <t>シガ</t>
    </rPh>
    <phoneticPr fontId="2"/>
  </si>
  <si>
    <t>？</t>
    <phoneticPr fontId="2"/>
  </si>
  <si>
    <t>介護事業所内で処遇改善金が出ている職員と出ていない職員がいる。同じ介護現場で労働しているであれば全員に処遇改善金が支給されなければと思うが、どうなっているのか。</t>
    <rPh sb="0" eb="2">
      <t>カイゴ</t>
    </rPh>
    <rPh sb="2" eb="5">
      <t>ジギョウショ</t>
    </rPh>
    <rPh sb="5" eb="6">
      <t>ナイ</t>
    </rPh>
    <rPh sb="7" eb="9">
      <t>ショグウ</t>
    </rPh>
    <rPh sb="9" eb="11">
      <t>カイゼン</t>
    </rPh>
    <rPh sb="11" eb="12">
      <t>キン</t>
    </rPh>
    <rPh sb="13" eb="14">
      <t>デ</t>
    </rPh>
    <rPh sb="17" eb="19">
      <t>ショクイン</t>
    </rPh>
    <rPh sb="20" eb="21">
      <t>デ</t>
    </rPh>
    <rPh sb="25" eb="27">
      <t>ショクイン</t>
    </rPh>
    <rPh sb="31" eb="32">
      <t>オナ</t>
    </rPh>
    <rPh sb="33" eb="35">
      <t>カイゴ</t>
    </rPh>
    <rPh sb="35" eb="37">
      <t>ゲンバ</t>
    </rPh>
    <rPh sb="38" eb="40">
      <t>ロウドウ</t>
    </rPh>
    <rPh sb="48" eb="50">
      <t>ゼンイン</t>
    </rPh>
    <rPh sb="51" eb="53">
      <t>ショグウ</t>
    </rPh>
    <rPh sb="53" eb="55">
      <t>カイゼン</t>
    </rPh>
    <rPh sb="55" eb="56">
      <t>キン</t>
    </rPh>
    <rPh sb="57" eb="59">
      <t>シキュウ</t>
    </rPh>
    <rPh sb="66" eb="67">
      <t>オモ</t>
    </rPh>
    <phoneticPr fontId="2"/>
  </si>
  <si>
    <t>介護現場においても事務のみの作業であれば処遇改善金を支給しない例があることより、貴介護事業所で処遇改善金がどのような職種・職質形態で支給しているが一度、事業主に確認をいただきたい。</t>
    <rPh sb="0" eb="2">
      <t>カイゴ</t>
    </rPh>
    <rPh sb="2" eb="4">
      <t>ゲンバ</t>
    </rPh>
    <rPh sb="9" eb="11">
      <t>ジム</t>
    </rPh>
    <rPh sb="14" eb="16">
      <t>サギョウ</t>
    </rPh>
    <rPh sb="20" eb="22">
      <t>ショグウ</t>
    </rPh>
    <rPh sb="22" eb="25">
      <t>カイゼンキン</t>
    </rPh>
    <rPh sb="26" eb="28">
      <t>シキュウ</t>
    </rPh>
    <rPh sb="31" eb="32">
      <t>レイ</t>
    </rPh>
    <phoneticPr fontId="2"/>
  </si>
  <si>
    <t>妻からの訴え。長年、遊覧船の仕事に従事、コロナの影響で職を無くし、以降、自宅に引きこもり。妻への暴言が増えたり、夜間行動が目立ち、認知症初期を疑う。以前、市役所に相談するもケマネを紹介されただけで解決には至らず、介護保険の申請もできていない。2021年8月に医療機関を受診するも異常なしと診断。一晩でもゆっくりと眠りたいと願っている。</t>
    <rPh sb="0" eb="1">
      <t>ツマ</t>
    </rPh>
    <rPh sb="4" eb="5">
      <t>ウッタ</t>
    </rPh>
    <rPh sb="7" eb="9">
      <t>ナガネン</t>
    </rPh>
    <rPh sb="10" eb="13">
      <t>ユウランセン</t>
    </rPh>
    <rPh sb="14" eb="16">
      <t>シゴト</t>
    </rPh>
    <rPh sb="17" eb="19">
      <t>ジュウジ</t>
    </rPh>
    <rPh sb="24" eb="26">
      <t>エイキョウ</t>
    </rPh>
    <rPh sb="27" eb="28">
      <t>ショク</t>
    </rPh>
    <rPh sb="29" eb="30">
      <t>ナ</t>
    </rPh>
    <rPh sb="33" eb="35">
      <t>イコウ</t>
    </rPh>
    <rPh sb="36" eb="38">
      <t>ジタク</t>
    </rPh>
    <rPh sb="39" eb="40">
      <t>ヒ</t>
    </rPh>
    <rPh sb="45" eb="46">
      <t>ツマ</t>
    </rPh>
    <rPh sb="48" eb="50">
      <t>ボウゲン</t>
    </rPh>
    <rPh sb="51" eb="52">
      <t>フ</t>
    </rPh>
    <rPh sb="56" eb="58">
      <t>ヤカン</t>
    </rPh>
    <rPh sb="58" eb="60">
      <t>コウドウ</t>
    </rPh>
    <rPh sb="61" eb="63">
      <t>メダ</t>
    </rPh>
    <rPh sb="65" eb="68">
      <t>ニンチショウ</t>
    </rPh>
    <rPh sb="68" eb="70">
      <t>ショキ</t>
    </rPh>
    <rPh sb="71" eb="72">
      <t>ウタガ</t>
    </rPh>
    <rPh sb="74" eb="76">
      <t>イゼン</t>
    </rPh>
    <rPh sb="77" eb="80">
      <t>シヤクショ</t>
    </rPh>
    <rPh sb="81" eb="83">
      <t>ソウダン</t>
    </rPh>
    <rPh sb="90" eb="92">
      <t>ショウカイ</t>
    </rPh>
    <rPh sb="98" eb="100">
      <t>カイケツ</t>
    </rPh>
    <rPh sb="102" eb="103">
      <t>イタ</t>
    </rPh>
    <rPh sb="106" eb="108">
      <t>カイゴ</t>
    </rPh>
    <rPh sb="108" eb="110">
      <t>ホケン</t>
    </rPh>
    <rPh sb="111" eb="113">
      <t>シンセイ</t>
    </rPh>
    <rPh sb="125" eb="126">
      <t>ネン</t>
    </rPh>
    <rPh sb="127" eb="128">
      <t>ツキ</t>
    </rPh>
    <rPh sb="129" eb="133">
      <t>イリョウキカン</t>
    </rPh>
    <rPh sb="134" eb="136">
      <t>ジュシン</t>
    </rPh>
    <rPh sb="139" eb="141">
      <t>イジョウ</t>
    </rPh>
    <rPh sb="144" eb="146">
      <t>シンダン</t>
    </rPh>
    <rPh sb="147" eb="149">
      <t>ヒトバン</t>
    </rPh>
    <rPh sb="156" eb="157">
      <t>ネム</t>
    </rPh>
    <rPh sb="161" eb="162">
      <t>ネガ</t>
    </rPh>
    <phoneticPr fontId="2"/>
  </si>
  <si>
    <t>再度、介護保険課に相談に赴き、「介護保険を申請したい」「ショートステイを利用し、介護負担を軽減したい」とはっきり申し出ることを勧める。</t>
    <rPh sb="0" eb="2">
      <t>サイド</t>
    </rPh>
    <rPh sb="3" eb="5">
      <t>カイゴ</t>
    </rPh>
    <rPh sb="5" eb="8">
      <t>ホケンカ</t>
    </rPh>
    <rPh sb="9" eb="11">
      <t>ソウダン</t>
    </rPh>
    <rPh sb="12" eb="13">
      <t>オモム</t>
    </rPh>
    <rPh sb="16" eb="18">
      <t>カイゴ</t>
    </rPh>
    <rPh sb="18" eb="20">
      <t>ホケン</t>
    </rPh>
    <rPh sb="21" eb="23">
      <t>シンセイ</t>
    </rPh>
    <rPh sb="36" eb="38">
      <t>リヨウ</t>
    </rPh>
    <rPh sb="40" eb="42">
      <t>カイゴ</t>
    </rPh>
    <rPh sb="42" eb="44">
      <t>フタン</t>
    </rPh>
    <rPh sb="45" eb="47">
      <t>ケイゲン</t>
    </rPh>
    <rPh sb="56" eb="57">
      <t>モウ</t>
    </rPh>
    <rPh sb="58" eb="59">
      <t>デ</t>
    </rPh>
    <rPh sb="63" eb="64">
      <t>スス</t>
    </rPh>
    <phoneticPr fontId="2"/>
  </si>
  <si>
    <t>左人工骨頭壊死で1年、寒くなりこたつで寝ている状態。コロナで外出もできず、うつうつとする。社協の協力で11/15から訪問リハが入る。受診にはヘルパーの介助を利用。身障4級でも何も使えない。医師からは歩けと言われる。孫もいるが2回目の結婚で1歳の娘があり、「頑張って」と言われ、前向きに生きようと思う。今日は、テレビを見て愚痴を聞いてもたいガス抜きをしたかった。</t>
    <rPh sb="0" eb="1">
      <t>ヒダリ</t>
    </rPh>
    <rPh sb="1" eb="3">
      <t>ジンコウ</t>
    </rPh>
    <rPh sb="3" eb="5">
      <t>コットウ</t>
    </rPh>
    <rPh sb="5" eb="7">
      <t>エシ</t>
    </rPh>
    <rPh sb="9" eb="10">
      <t>ネン</t>
    </rPh>
    <rPh sb="11" eb="12">
      <t>サム</t>
    </rPh>
    <rPh sb="19" eb="20">
      <t>ネ</t>
    </rPh>
    <rPh sb="23" eb="25">
      <t>ジョウタイ</t>
    </rPh>
    <rPh sb="30" eb="32">
      <t>ガイシュツ</t>
    </rPh>
    <rPh sb="45" eb="47">
      <t>シャキョウ</t>
    </rPh>
    <rPh sb="48" eb="50">
      <t>キョウリョク</t>
    </rPh>
    <rPh sb="58" eb="60">
      <t>ホウモン</t>
    </rPh>
    <rPh sb="63" eb="64">
      <t>ハイ</t>
    </rPh>
    <rPh sb="66" eb="68">
      <t>ジュシン</t>
    </rPh>
    <rPh sb="75" eb="77">
      <t>カイジョ</t>
    </rPh>
    <rPh sb="78" eb="80">
      <t>リヨウ</t>
    </rPh>
    <rPh sb="81" eb="83">
      <t>シンショウ</t>
    </rPh>
    <rPh sb="84" eb="85">
      <t>キュウ</t>
    </rPh>
    <rPh sb="87" eb="88">
      <t>ナニ</t>
    </rPh>
    <rPh sb="89" eb="90">
      <t>ツカ</t>
    </rPh>
    <rPh sb="94" eb="96">
      <t>イシ</t>
    </rPh>
    <rPh sb="99" eb="100">
      <t>アル</t>
    </rPh>
    <rPh sb="102" eb="103">
      <t>イ</t>
    </rPh>
    <rPh sb="107" eb="108">
      <t>マゴ</t>
    </rPh>
    <rPh sb="113" eb="115">
      <t>カイメ</t>
    </rPh>
    <rPh sb="116" eb="118">
      <t>ケッコン</t>
    </rPh>
    <rPh sb="120" eb="121">
      <t>サイ</t>
    </rPh>
    <rPh sb="122" eb="123">
      <t>ムスメ</t>
    </rPh>
    <rPh sb="128" eb="130">
      <t>ガンバ</t>
    </rPh>
    <rPh sb="134" eb="135">
      <t>イ</t>
    </rPh>
    <rPh sb="138" eb="140">
      <t>マエム</t>
    </rPh>
    <rPh sb="142" eb="143">
      <t>イ</t>
    </rPh>
    <rPh sb="147" eb="148">
      <t>オモ</t>
    </rPh>
    <rPh sb="150" eb="152">
      <t>キョウ</t>
    </rPh>
    <rPh sb="158" eb="159">
      <t>ミ</t>
    </rPh>
    <rPh sb="160" eb="162">
      <t>グチ</t>
    </rPh>
    <rPh sb="163" eb="164">
      <t>キ</t>
    </rPh>
    <rPh sb="171" eb="172">
      <t>ヌ</t>
    </rPh>
    <phoneticPr fontId="2"/>
  </si>
  <si>
    <t>ガス抜きをしたいとのことで傾聴につとめた。</t>
    <rPh sb="2" eb="3">
      <t>ヌ</t>
    </rPh>
    <rPh sb="13" eb="15">
      <t>ケイチョウ</t>
    </rPh>
    <phoneticPr fontId="2"/>
  </si>
  <si>
    <t>夫は認知症になって3年。既往歴に脳梗塞、アルコール依存症。2020年4月に悪徳業者に「太平洋パラオ島使用権」を100万円で買い取らされた。娘が事態を深く受け止め、夫を娘宅へ1ヶ月かくまうも「アルコール・外出禁止」を強制さられたと夫との親子関係が悪くなり、以降、自宅に戻り生活中。夫は認知症が進行中、妻も度重なる骨折により「寝たきり⇔回復」を繰り返している。夫も妻も介護認定済みで今の気持ちを常時、担当ケアマネや地域包括に訴えている状況。</t>
    <rPh sb="0" eb="1">
      <t>オット</t>
    </rPh>
    <rPh sb="2" eb="5">
      <t>ニンチショウ</t>
    </rPh>
    <rPh sb="10" eb="11">
      <t>ネン</t>
    </rPh>
    <rPh sb="12" eb="15">
      <t>キオウレキ</t>
    </rPh>
    <rPh sb="16" eb="19">
      <t>ノウコウソク</t>
    </rPh>
    <rPh sb="25" eb="28">
      <t>イゾンショウ</t>
    </rPh>
    <rPh sb="33" eb="34">
      <t>ネン</t>
    </rPh>
    <rPh sb="35" eb="36">
      <t>ツキ</t>
    </rPh>
    <rPh sb="37" eb="39">
      <t>アクトク</t>
    </rPh>
    <rPh sb="39" eb="41">
      <t>ギョウシャ</t>
    </rPh>
    <rPh sb="43" eb="46">
      <t>タイヘイヨウ</t>
    </rPh>
    <rPh sb="49" eb="50">
      <t>トウ</t>
    </rPh>
    <rPh sb="50" eb="53">
      <t>シヨウケン</t>
    </rPh>
    <rPh sb="58" eb="60">
      <t>マンエン</t>
    </rPh>
    <rPh sb="61" eb="62">
      <t>カ</t>
    </rPh>
    <rPh sb="63" eb="64">
      <t>ト</t>
    </rPh>
    <rPh sb="69" eb="70">
      <t>ムスメ</t>
    </rPh>
    <rPh sb="71" eb="73">
      <t>ジタイ</t>
    </rPh>
    <rPh sb="74" eb="75">
      <t>フカ</t>
    </rPh>
    <rPh sb="76" eb="77">
      <t>ウ</t>
    </rPh>
    <rPh sb="78" eb="79">
      <t>ト</t>
    </rPh>
    <rPh sb="81" eb="82">
      <t>オット</t>
    </rPh>
    <rPh sb="83" eb="84">
      <t>ムスメ</t>
    </rPh>
    <rPh sb="84" eb="85">
      <t>タク</t>
    </rPh>
    <rPh sb="88" eb="89">
      <t>ゲツ</t>
    </rPh>
    <rPh sb="101" eb="103">
      <t>ガイシュツ</t>
    </rPh>
    <rPh sb="103" eb="105">
      <t>キンシ</t>
    </rPh>
    <rPh sb="107" eb="109">
      <t>キョウセイ</t>
    </rPh>
    <rPh sb="114" eb="115">
      <t>オット</t>
    </rPh>
    <rPh sb="117" eb="119">
      <t>オヤコ</t>
    </rPh>
    <rPh sb="119" eb="121">
      <t>カンケイ</t>
    </rPh>
    <rPh sb="122" eb="123">
      <t>ワル</t>
    </rPh>
    <rPh sb="127" eb="129">
      <t>イコウ</t>
    </rPh>
    <rPh sb="130" eb="132">
      <t>ジタク</t>
    </rPh>
    <rPh sb="133" eb="134">
      <t>モド</t>
    </rPh>
    <rPh sb="135" eb="137">
      <t>セイカツ</t>
    </rPh>
    <rPh sb="137" eb="138">
      <t>チュウ</t>
    </rPh>
    <rPh sb="139" eb="140">
      <t>オット</t>
    </rPh>
    <rPh sb="141" eb="144">
      <t>ニンチショウ</t>
    </rPh>
    <rPh sb="145" eb="148">
      <t>シンコウチュウ</t>
    </rPh>
    <rPh sb="149" eb="150">
      <t>ツマ</t>
    </rPh>
    <rPh sb="151" eb="153">
      <t>タビカサ</t>
    </rPh>
    <rPh sb="155" eb="157">
      <t>コッセツ</t>
    </rPh>
    <rPh sb="161" eb="162">
      <t>ネ</t>
    </rPh>
    <rPh sb="166" eb="168">
      <t>カイフク</t>
    </rPh>
    <rPh sb="170" eb="171">
      <t>ク</t>
    </rPh>
    <rPh sb="172" eb="173">
      <t>カエ</t>
    </rPh>
    <rPh sb="178" eb="179">
      <t>オット</t>
    </rPh>
    <rPh sb="180" eb="181">
      <t>ツマ</t>
    </rPh>
    <rPh sb="182" eb="184">
      <t>カイゴ</t>
    </rPh>
    <rPh sb="184" eb="187">
      <t>ニンテイス</t>
    </rPh>
    <rPh sb="189" eb="190">
      <t>イマ</t>
    </rPh>
    <rPh sb="191" eb="193">
      <t>キモ</t>
    </rPh>
    <rPh sb="195" eb="197">
      <t>ジョウジ</t>
    </rPh>
    <rPh sb="198" eb="200">
      <t>タントウ</t>
    </rPh>
    <rPh sb="205" eb="207">
      <t>チイキ</t>
    </rPh>
    <rPh sb="207" eb="209">
      <t>ホウカツ</t>
    </rPh>
    <rPh sb="210" eb="211">
      <t>ウッタ</t>
    </rPh>
    <rPh sb="215" eb="217">
      <t>ジョウキョウ</t>
    </rPh>
    <phoneticPr fontId="2"/>
  </si>
  <si>
    <t>受容・共感・傾聴し、担当ケマネや地域包括にはっきりと困っていることややってほしいことを伝えるように助言する。認知症の人と家族の会の利用方法も伝える。</t>
    <rPh sb="0" eb="2">
      <t>ジュヨウ</t>
    </rPh>
    <rPh sb="3" eb="5">
      <t>キョウカン</t>
    </rPh>
    <rPh sb="6" eb="8">
      <t>ケイチョウ</t>
    </rPh>
    <rPh sb="10" eb="12">
      <t>タントウ</t>
    </rPh>
    <rPh sb="16" eb="18">
      <t>チイキ</t>
    </rPh>
    <rPh sb="18" eb="20">
      <t>ホウカツ</t>
    </rPh>
    <rPh sb="26" eb="27">
      <t>コマ</t>
    </rPh>
    <rPh sb="43" eb="44">
      <t>ツタ</t>
    </rPh>
    <rPh sb="49" eb="51">
      <t>ジョゲン</t>
    </rPh>
    <rPh sb="54" eb="57">
      <t>ニンチショウ</t>
    </rPh>
    <rPh sb="58" eb="59">
      <t>ヒト</t>
    </rPh>
    <rPh sb="60" eb="62">
      <t>カゾク</t>
    </rPh>
    <rPh sb="63" eb="64">
      <t>カイ</t>
    </rPh>
    <rPh sb="65" eb="67">
      <t>リヨウ</t>
    </rPh>
    <rPh sb="67" eb="69">
      <t>ホウホウ</t>
    </rPh>
    <rPh sb="70" eb="71">
      <t>ツタ</t>
    </rPh>
    <phoneticPr fontId="2"/>
  </si>
  <si>
    <t>大津市</t>
    <rPh sb="0" eb="3">
      <t>オオツシ</t>
    </rPh>
    <phoneticPr fontId="2"/>
  </si>
  <si>
    <t>家内（要介護3）が平日にデイサービス、土・日にショートステイを利用。デサービスで、爪切りをしてくれる事業所とそうでない事業所がある。爪切りは法で定められていないのか。送迎職員は名札をつけていなく名前がわからない、支払いが現金である、ショート利用時は洗濯をしてほしなど言いたいことが山ほどある。国として定まったマニュアルの整備がなされていないことに疑問がある。ケアマネに相談したいが職員との関係が悪化するかもしれないので今回、電話をした。</t>
    <rPh sb="0" eb="2">
      <t>カナイ</t>
    </rPh>
    <rPh sb="3" eb="6">
      <t>ヨウカイゴ</t>
    </rPh>
    <rPh sb="9" eb="11">
      <t>ヘイジツ</t>
    </rPh>
    <rPh sb="41" eb="43">
      <t>ツメキ</t>
    </rPh>
    <rPh sb="50" eb="53">
      <t>ジギョウショ</t>
    </rPh>
    <rPh sb="59" eb="62">
      <t>ジギョウショ</t>
    </rPh>
    <rPh sb="66" eb="68">
      <t>ツメキ</t>
    </rPh>
    <rPh sb="70" eb="71">
      <t>ホウ</t>
    </rPh>
    <rPh sb="72" eb="73">
      <t>サダ</t>
    </rPh>
    <rPh sb="83" eb="85">
      <t>ソウゲイ</t>
    </rPh>
    <rPh sb="85" eb="87">
      <t>ショクイン</t>
    </rPh>
    <rPh sb="88" eb="90">
      <t>ナフダ</t>
    </rPh>
    <rPh sb="97" eb="99">
      <t>ナマエ</t>
    </rPh>
    <rPh sb="106" eb="108">
      <t>シハラ</t>
    </rPh>
    <rPh sb="110" eb="112">
      <t>ゲンキン</t>
    </rPh>
    <rPh sb="120" eb="123">
      <t>リヨウジ</t>
    </rPh>
    <rPh sb="124" eb="126">
      <t>センタク</t>
    </rPh>
    <rPh sb="133" eb="134">
      <t>イ</t>
    </rPh>
    <rPh sb="140" eb="141">
      <t>ヤマ</t>
    </rPh>
    <rPh sb="146" eb="147">
      <t>クニ</t>
    </rPh>
    <rPh sb="150" eb="151">
      <t>サダ</t>
    </rPh>
    <rPh sb="160" eb="162">
      <t>セイビ</t>
    </rPh>
    <rPh sb="173" eb="175">
      <t>ギモン</t>
    </rPh>
    <rPh sb="184" eb="186">
      <t>ソウダン</t>
    </rPh>
    <rPh sb="190" eb="192">
      <t>ショクイン</t>
    </rPh>
    <rPh sb="194" eb="196">
      <t>カンケイ</t>
    </rPh>
    <rPh sb="197" eb="199">
      <t>アッカ</t>
    </rPh>
    <rPh sb="209" eb="211">
      <t>コンカイ</t>
    </rPh>
    <rPh sb="212" eb="214">
      <t>デンワ</t>
    </rPh>
    <phoneticPr fontId="2"/>
  </si>
  <si>
    <t>法では、決められていない。デイによってできる所できない所は現実としてある。直接、相談していただきたい。今回いただいたご意見は、共有させていただきますとお伝えをする。</t>
    <rPh sb="0" eb="1">
      <t>ホウ</t>
    </rPh>
    <rPh sb="4" eb="5">
      <t>キ</t>
    </rPh>
    <rPh sb="22" eb="23">
      <t>トコロ</t>
    </rPh>
    <rPh sb="27" eb="28">
      <t>トコロ</t>
    </rPh>
    <rPh sb="29" eb="31">
      <t>ゲンジツ</t>
    </rPh>
    <rPh sb="37" eb="39">
      <t>チョクセツ</t>
    </rPh>
    <rPh sb="40" eb="42">
      <t>ソウダン</t>
    </rPh>
    <rPh sb="51" eb="53">
      <t>コンカイ</t>
    </rPh>
    <rPh sb="59" eb="61">
      <t>イケン</t>
    </rPh>
    <rPh sb="63" eb="65">
      <t>キョウユウ</t>
    </rPh>
    <rPh sb="76" eb="77">
      <t>ツタ</t>
    </rPh>
    <phoneticPr fontId="2"/>
  </si>
  <si>
    <t>草津市</t>
    <rPh sb="0" eb="3">
      <t>クサツシ</t>
    </rPh>
    <phoneticPr fontId="2"/>
  </si>
  <si>
    <t>義父（95歳、要介護5、認知症なし、静脈注射・点滴の医療行為あり）は、現在、介護療養型医療施設に入所中。最近、コロナ感染が落着き、本人の状態もリハビリで改善してきたので、自宅へ戻る話しが出てきている。本人も「自宅へ戻りたい」と言っている。しかし、主介護者の嫁は長年（10年以上）在宅介護を行ってきて疲弊している。又、夫も親類も介護には無理解で「嫁がみて当たり前」と言われ思われ続けてきた。又、本人も嫁に対して人使いが荒く、「ありがとう」と感謝の言葉も言われたことはない。夜中にオムツ交換や他の用事で呼びつけられ起こされる。デイサービス利用も一切拒否であった。このような状況で嫁は「私は消えてなくなりたい」「入所してはいるが、私が無理に入所ささせたような罪悪感がある」「先がみえない」と繰り返し話される。</t>
    <phoneticPr fontId="2"/>
  </si>
  <si>
    <t>①在宅介護は介護される側と介護する側でなり立っており、嫁が我慢するだけでは在宅介護が成り立たない。②協力者（夫など）を作って、嫁の立場に立ってくれる人と進める。③介護者の集いなど同立場で話し合える場に参加してみる。④どうしても在宅介護を行う場合、受け入れられる明確なプラン（毎日のデイサ－ビス、夜間のヘルパー・訪問看護など）を利用する事や家族の協力の約束を得る。　以上の助言を行う。</t>
    <rPh sb="1" eb="3">
      <t>ザイタク</t>
    </rPh>
    <rPh sb="3" eb="5">
      <t>カイゴ</t>
    </rPh>
    <rPh sb="6" eb="8">
      <t>カイゴ</t>
    </rPh>
    <rPh sb="11" eb="12">
      <t>ガワ</t>
    </rPh>
    <rPh sb="13" eb="15">
      <t>カイゴ</t>
    </rPh>
    <rPh sb="17" eb="18">
      <t>ガワ</t>
    </rPh>
    <rPh sb="21" eb="22">
      <t>タ</t>
    </rPh>
    <rPh sb="27" eb="28">
      <t>ヨメ</t>
    </rPh>
    <rPh sb="29" eb="31">
      <t>ガマン</t>
    </rPh>
    <rPh sb="37" eb="39">
      <t>ザイタク</t>
    </rPh>
    <rPh sb="39" eb="41">
      <t>カイゴ</t>
    </rPh>
    <rPh sb="42" eb="43">
      <t>ナ</t>
    </rPh>
    <rPh sb="44" eb="45">
      <t>タ</t>
    </rPh>
    <rPh sb="50" eb="53">
      <t>キョウリョクシャ</t>
    </rPh>
    <rPh sb="54" eb="55">
      <t>オット</t>
    </rPh>
    <rPh sb="59" eb="60">
      <t>ツク</t>
    </rPh>
    <rPh sb="63" eb="64">
      <t>ヨメ</t>
    </rPh>
    <rPh sb="65" eb="67">
      <t>タチバ</t>
    </rPh>
    <rPh sb="68" eb="69">
      <t>タ</t>
    </rPh>
    <rPh sb="74" eb="75">
      <t>ヒト</t>
    </rPh>
    <rPh sb="76" eb="77">
      <t>スス</t>
    </rPh>
    <rPh sb="81" eb="84">
      <t>カイゴシャ</t>
    </rPh>
    <rPh sb="85" eb="86">
      <t>ツド</t>
    </rPh>
    <rPh sb="89" eb="92">
      <t>ドウタチバ</t>
    </rPh>
    <rPh sb="93" eb="94">
      <t>ハナ</t>
    </rPh>
    <rPh sb="95" eb="96">
      <t>ア</t>
    </rPh>
    <rPh sb="98" eb="99">
      <t>バ</t>
    </rPh>
    <rPh sb="100" eb="102">
      <t>サンカ</t>
    </rPh>
    <rPh sb="113" eb="115">
      <t>ザイタク</t>
    </rPh>
    <rPh sb="115" eb="117">
      <t>カイゴ</t>
    </rPh>
    <rPh sb="118" eb="119">
      <t>オコナ</t>
    </rPh>
    <rPh sb="120" eb="122">
      <t>バアイ</t>
    </rPh>
    <rPh sb="123" eb="124">
      <t>ウ</t>
    </rPh>
    <rPh sb="125" eb="126">
      <t>イ</t>
    </rPh>
    <rPh sb="130" eb="132">
      <t>メイカク</t>
    </rPh>
    <rPh sb="137" eb="139">
      <t>マイニチ</t>
    </rPh>
    <rPh sb="147" eb="149">
      <t>ヤカン</t>
    </rPh>
    <rPh sb="155" eb="157">
      <t>ホウモン</t>
    </rPh>
    <rPh sb="157" eb="159">
      <t>カンゴ</t>
    </rPh>
    <rPh sb="163" eb="165">
      <t>リヨウ</t>
    </rPh>
    <rPh sb="167" eb="168">
      <t>コト</t>
    </rPh>
    <rPh sb="169" eb="171">
      <t>カゾク</t>
    </rPh>
    <rPh sb="172" eb="174">
      <t>キョウリョク</t>
    </rPh>
    <rPh sb="175" eb="177">
      <t>ヤクソク</t>
    </rPh>
    <rPh sb="178" eb="179">
      <t>エ</t>
    </rPh>
    <rPh sb="182" eb="184">
      <t>イジョウ</t>
    </rPh>
    <rPh sb="185" eb="187">
      <t>ジョゲン</t>
    </rPh>
    <rPh sb="188" eb="189">
      <t>オコナ</t>
    </rPh>
    <phoneticPr fontId="2"/>
  </si>
  <si>
    <t>京都</t>
    <rPh sb="0" eb="1">
      <t>キョウト</t>
    </rPh>
    <phoneticPr fontId="2"/>
  </si>
  <si>
    <t>58歳の妻が脳出血で入院。半年ぐらい。両手足麻痺で、要介護5。担当ケアマネもいる。そろそろ退院と言われるが、自分もまだ働いているので、日中独居。コロナで面会もできず、今の状況もわからない。</t>
    <rPh sb="0" eb="1">
      <t>ツマガ</t>
    </rPh>
    <phoneticPr fontId="2"/>
  </si>
  <si>
    <t>病院の相談員やケアマネと今の思いを話して、在宅に帰った場合にどんなサービスが受けられるのかなどを聞き、在宅が可能なのか、妻の様子を聞いてみては？</t>
    <rPh sb="0" eb="3">
      <t>ソウダニン</t>
    </rPh>
    <phoneticPr fontId="2"/>
  </si>
  <si>
    <t>左京区</t>
    <rPh sb="0" eb="3">
      <t>サキョウク</t>
    </rPh>
    <phoneticPr fontId="2"/>
  </si>
  <si>
    <t>認知症で介護度3の父、徘徊があるが、穏やかな状況。心不全で利尿剤を服薬しており、排泄失敗が多い。母は介護度1で認知症が出てきた。きつい性格で、娘の意見は聞かない。老老介護で、母も限界だ。特養に入れたいが、本人は望んでいない。サービスは月曜から土曜日までのデイ、二週間おきに1泊2日のショート。日曜日はデイがないので、私が呼び出される。弟は東京。妹は伏見でケアマネ。妹と母の折り合いが悪く絶縁状態。小規模も良いが、父が体力を持て余しそう。10月にショートを初めて利用したが、暇を持て余しているようで、帰宅後は徘徊。老健は、薬の問題で入所できない。母も運転が出来ないので遠方は無理。娘として、いろいろなことに挟まれ、とても苦しい。</t>
    <rPh sb="4" eb="7">
      <t xml:space="preserve">カイゴド3 </t>
    </rPh>
    <rPh sb="11" eb="13">
      <t xml:space="preserve">ハイカイ </t>
    </rPh>
    <rPh sb="18" eb="19">
      <t xml:space="preserve">オダヤカナジョウキョウ </t>
    </rPh>
    <rPh sb="25" eb="28">
      <t xml:space="preserve">シンフゼンデ </t>
    </rPh>
    <rPh sb="29" eb="32">
      <t xml:space="preserve">リニョウザイヲ </t>
    </rPh>
    <rPh sb="33" eb="35">
      <t xml:space="preserve">フクヤクシテオリ、 </t>
    </rPh>
    <rPh sb="40" eb="44">
      <t xml:space="preserve">ハイセツシッパイガオオイ </t>
    </rPh>
    <rPh sb="50" eb="53">
      <t xml:space="preserve">カイゴド1 </t>
    </rPh>
    <rPh sb="55" eb="58">
      <t xml:space="preserve">ニンチショウガデテキタ。 </t>
    </rPh>
    <rPh sb="71" eb="72">
      <t xml:space="preserve">ムスメノ </t>
    </rPh>
    <rPh sb="73" eb="75">
      <t xml:space="preserve">イケンハキカナイ。 </t>
    </rPh>
    <rPh sb="81" eb="85">
      <t xml:space="preserve">ロウロウカイゴデ、 </t>
    </rPh>
    <rPh sb="87" eb="88">
      <t xml:space="preserve">ハハモゲンカイダ。 </t>
    </rPh>
    <rPh sb="93" eb="95">
      <t xml:space="preserve">トクヨウニイレタイガ、 </t>
    </rPh>
    <rPh sb="102" eb="104">
      <t xml:space="preserve">ホンニンハ </t>
    </rPh>
    <rPh sb="105" eb="106">
      <t xml:space="preserve">ノゾンデイナイ。 </t>
    </rPh>
    <rPh sb="117" eb="119">
      <t xml:space="preserve">ゲツヨウカｒ </t>
    </rPh>
    <rPh sb="121" eb="124">
      <t xml:space="preserve">ドヨウビマデノデイ </t>
    </rPh>
    <rPh sb="130" eb="133">
      <t xml:space="preserve">ニシュウカンオキニ </t>
    </rPh>
    <rPh sb="137" eb="138">
      <t xml:space="preserve">ハク </t>
    </rPh>
    <rPh sb="146" eb="149">
      <t xml:space="preserve">ニチヨウビハ </t>
    </rPh>
    <rPh sb="158" eb="159">
      <t xml:space="preserve">ワタシガ </t>
    </rPh>
    <rPh sb="160" eb="161">
      <t xml:space="preserve">ヨビダサレル。 </t>
    </rPh>
    <rPh sb="167" eb="168">
      <t xml:space="preserve">オトウトハ </t>
    </rPh>
    <rPh sb="169" eb="171">
      <t xml:space="preserve">トウキョウ </t>
    </rPh>
    <rPh sb="172" eb="173">
      <t xml:space="preserve">イモウトハ </t>
    </rPh>
    <rPh sb="174" eb="176">
      <t xml:space="preserve">フシミデ </t>
    </rPh>
    <rPh sb="182" eb="183">
      <t xml:space="preserve">イモウトト </t>
    </rPh>
    <rPh sb="184" eb="185">
      <t xml:space="preserve">ハハノオリアイガワルク </t>
    </rPh>
    <rPh sb="193" eb="197">
      <t xml:space="preserve">ゼツエンジョウタイ。 </t>
    </rPh>
    <rPh sb="198" eb="201">
      <t xml:space="preserve">ショウキボモヨイガ、 </t>
    </rPh>
    <rPh sb="206" eb="207">
      <t xml:space="preserve">チチガタイリョクヲモテアマシソウ。 </t>
    </rPh>
    <rPh sb="236" eb="237">
      <t xml:space="preserve">ヒマヲモテアマシテイルヨウダ。 </t>
    </rPh>
    <rPh sb="249" eb="252">
      <t xml:space="preserve">キタクゴハハイカイ。 </t>
    </rPh>
    <rPh sb="256" eb="258">
      <t xml:space="preserve">ロウケンハ、クスリダイノモンダイデ、 </t>
    </rPh>
    <rPh sb="262" eb="264">
      <t xml:space="preserve">モンダイデ </t>
    </rPh>
    <rPh sb="265" eb="267">
      <t xml:space="preserve">ニュウショデキナイ。 </t>
    </rPh>
    <rPh sb="272" eb="273">
      <t xml:space="preserve">ハハモ </t>
    </rPh>
    <rPh sb="274" eb="276">
      <t xml:space="preserve">ウンテンガデキナイノデエンポウハムリ。 </t>
    </rPh>
    <rPh sb="289" eb="290">
      <t xml:space="preserve">ムスメトシテ、イロイロナコトニハサマレ、 </t>
    </rPh>
    <phoneticPr fontId="2"/>
  </si>
  <si>
    <t>まずは、特養、小規模と、施設見学に行くことを勧めた。母の介護が限界で、暴言があり、手も出かねないことをケアマネや包括、ショート先の特養に伝えるようにアドバイス。状況はどんどん変わるので、変わった時に動いていくように助言。父との散歩のネタがつきたとのことで、オレンジカフェの希望があったので、高齢サポートに相談するようにすすめた。</t>
    <rPh sb="4" eb="6">
      <t xml:space="preserve">トクヨウ </t>
    </rPh>
    <rPh sb="7" eb="10">
      <t xml:space="preserve">ショウキボト </t>
    </rPh>
    <rPh sb="31" eb="33">
      <t xml:space="preserve">ゲンカイデ、 </t>
    </rPh>
    <rPh sb="35" eb="37">
      <t xml:space="preserve">ボウゲン、 </t>
    </rPh>
    <rPh sb="41" eb="42">
      <t xml:space="preserve">テモデカネナイ </t>
    </rPh>
    <rPh sb="56" eb="58">
      <t xml:space="preserve">ホウカツ、ショートサキノトクヨウニツタエルヨウニ </t>
    </rPh>
    <rPh sb="80" eb="82">
      <t xml:space="preserve">ジョウキョウハドンドンカｗル。 </t>
    </rPh>
    <rPh sb="87" eb="88">
      <t xml:space="preserve">カワルノデ、カワッタトキニ </t>
    </rPh>
    <rPh sb="99" eb="100">
      <t xml:space="preserve">ウゴイテイクヨウニ </t>
    </rPh>
    <rPh sb="107" eb="109">
      <t xml:space="preserve">ジョゲン。 </t>
    </rPh>
    <rPh sb="145" eb="147">
      <t xml:space="preserve">コウレイサポート </t>
    </rPh>
    <phoneticPr fontId="2"/>
  </si>
  <si>
    <t>京都市</t>
    <rPh sb="0" eb="3">
      <t>キョウトシ</t>
    </rPh>
    <phoneticPr fontId="2"/>
  </si>
  <si>
    <t>本人より架電。62歳男性。独居。自転車で転倒し、左腕骨折。退院後日常生活はできているが、なにか援助が受けられないか。リハビリ中。</t>
    <rPh sb="0" eb="2">
      <t>ホンニン</t>
    </rPh>
    <rPh sb="4" eb="6">
      <t>カデン</t>
    </rPh>
    <rPh sb="9" eb="10">
      <t>サイ</t>
    </rPh>
    <rPh sb="10" eb="12">
      <t>ダンセイ</t>
    </rPh>
    <rPh sb="13" eb="15">
      <t>ドッキョ</t>
    </rPh>
    <rPh sb="16" eb="19">
      <t>ジテンシャ</t>
    </rPh>
    <rPh sb="20" eb="22">
      <t>テントウ</t>
    </rPh>
    <rPh sb="24" eb="25">
      <t>ヒダリ</t>
    </rPh>
    <rPh sb="25" eb="26">
      <t>ウデ</t>
    </rPh>
    <rPh sb="26" eb="28">
      <t>コッセツ</t>
    </rPh>
    <rPh sb="29" eb="32">
      <t>タイインゴ</t>
    </rPh>
    <rPh sb="32" eb="34">
      <t>ニチジョウ</t>
    </rPh>
    <rPh sb="34" eb="36">
      <t>セイカツ</t>
    </rPh>
    <rPh sb="47" eb="49">
      <t>エンジョ</t>
    </rPh>
    <rPh sb="50" eb="51">
      <t>ウ</t>
    </rPh>
    <rPh sb="62" eb="63">
      <t>チュウ</t>
    </rPh>
    <phoneticPr fontId="2"/>
  </si>
  <si>
    <t>認知症なし。傾聴。自費で家政婦をお願いすることもできると助言。</t>
    <rPh sb="0" eb="3">
      <t>ニンチショウ</t>
    </rPh>
    <rPh sb="6" eb="8">
      <t>ケイチョウ</t>
    </rPh>
    <rPh sb="9" eb="11">
      <t>ジヒ</t>
    </rPh>
    <rPh sb="12" eb="15">
      <t>カセイフ</t>
    </rPh>
    <rPh sb="17" eb="18">
      <t>ネガ</t>
    </rPh>
    <rPh sb="28" eb="30">
      <t>ジョゲン</t>
    </rPh>
    <phoneticPr fontId="2"/>
  </si>
  <si>
    <t>2年前、親が有料老人○○に入所。ヘルパーは初心者ばかりで、ベテランは一人のみ。日中はそれなりに人がいるが、夜は72人を3人で看ている。介護体制が不十分だと感じている。昨年の2月まで食堂で食事ができたのに、直に行けなくなり、介護度も4から5になった。周りは、どんどん悪くなっていく人ばかりだ。ヘルパーは、昼まで水分補給をしてくれない。コロナで面会できないままに重症化した。はじめは歩けたのに歩けなくなっていった。午前中、水分補給せず、体調が悪くなった。62キロあった体重が40キロ台に。食事もひどい。専門職とは思えないヘルパーがいる。便が3日出ないと下剤をだされるが、そのあとのフォローがされない。弁護士に相談したが、弁護士費用が高く、断念した。行政監査はないのか？国はどうしているのか？ちゃんとした専門職を配置して欲しい。こういう状況を知って欲しい。</t>
    <rPh sb="0" eb="3">
      <t>ゴゼンチュウ</t>
    </rPh>
    <rPh sb="1" eb="2">
      <t>ネン</t>
    </rPh>
    <rPh sb="2" eb="3">
      <t>マエジュウタクガタロウジンニュウショカイゴタイセイフジュウブンカンベンゴシソウダンヒヨウタカ</t>
    </rPh>
    <phoneticPr fontId="2"/>
  </si>
  <si>
    <t>傾聴。この110番も介護の現場を良くしていく、利用者の人権を守る制度や社会にするための一つの取り組み。声を国や京都府にもあげていくようにします。</t>
    <rPh sb="0" eb="2">
      <t>ケイチョウ</t>
    </rPh>
    <phoneticPr fontId="2"/>
  </si>
  <si>
    <t>86歳の夫の母、要介護2、デイサービス週2回、ヘルパー週2回、訪問看護週1回。糖尿病で通院中。今後が心配。人の最期ってどんな感じなのか。寝ている時間が増えている。デイでも寝ている。栄養がとれていないからか、やせが心配。</t>
    <rPh sb="0" eb="3">
      <t>ヨウカイゴオットハハコンゴシンパイヒトサイゴカンシンパイ</t>
    </rPh>
    <phoneticPr fontId="2"/>
  </si>
  <si>
    <t>医療と介護に繋がっているので、心配いらない。見守り継続を助言した。</t>
    <rPh sb="0" eb="2">
      <t>イリョウ</t>
    </rPh>
    <rPh sb="3" eb="5">
      <t>カイゴ</t>
    </rPh>
    <rPh sb="6" eb="7">
      <t>ツナ</t>
    </rPh>
    <rPh sb="15" eb="17">
      <t>シンパイ</t>
    </rPh>
    <rPh sb="22" eb="24">
      <t>ミマモ</t>
    </rPh>
    <rPh sb="25" eb="27">
      <t>ケイゾク</t>
    </rPh>
    <rPh sb="28" eb="30">
      <t>ジョゲン</t>
    </rPh>
    <phoneticPr fontId="2"/>
  </si>
  <si>
    <t>京都市内</t>
    <rPh sb="0" eb="4">
      <t>キョウトシナイ</t>
    </rPh>
    <phoneticPr fontId="2"/>
  </si>
  <si>
    <t>長女の入院費が2万円も高くなった。娘が20歳頃、がんで病院を転々とした。サ高住に入っていた（30万円）。病院にも見放され、現在は、看取りのある病院で、寝たきり、胃瘻の状況。障害年金、根近々、生命保険も解約。自己負担は8から9万ぐらいだったのが、11万に。役所やケースワーカーに相談したが、政府がやったことと言われた。コロナ感染症の影響で面会が十分できない。政府がもっとしっかりやってくれないと困る。</t>
    <rPh sb="0" eb="2">
      <t>チョウジョ</t>
    </rPh>
    <rPh sb="3" eb="6">
      <t>ニュウインヒタカカンセンショウエイキョウメンカイジュウブンセイフコマ</t>
    </rPh>
    <phoneticPr fontId="2"/>
  </si>
  <si>
    <t>傾聴した。面会はだんだんと緩やかになると思う。費用は病院のケースワーカーに相談してください。（話す人がいなかったので、聞いてもらってほっとしたと）</t>
    <rPh sb="0" eb="2">
      <t>ケイチョウ</t>
    </rPh>
    <phoneticPr fontId="2"/>
  </si>
  <si>
    <t>父（91）・母（92）の60代娘より架電。家族以外のかかわりを拒否する母をデイサービスに行かせたい。区分変更中。どうやってデイに行かせたら良いか？家族以外も拒否する。4月以降担当CMから連絡がない。包括に電話してもそっけない。ケアマネを変更したい</t>
    <rPh sb="0" eb="1">
      <t>チチ</t>
    </rPh>
    <rPh sb="6" eb="7">
      <t>ハハ</t>
    </rPh>
    <rPh sb="14" eb="15">
      <t>ダイ</t>
    </rPh>
    <rPh sb="15" eb="16">
      <t>ムスメ</t>
    </rPh>
    <rPh sb="18" eb="20">
      <t>カデン</t>
    </rPh>
    <rPh sb="21" eb="23">
      <t>カゾク</t>
    </rPh>
    <rPh sb="23" eb="25">
      <t>イガイ</t>
    </rPh>
    <rPh sb="31" eb="33">
      <t>キョヒ</t>
    </rPh>
    <rPh sb="35" eb="36">
      <t>ハハ</t>
    </rPh>
    <rPh sb="44" eb="45">
      <t>イガツイコウタントウレンラクヘンコウ</t>
    </rPh>
    <phoneticPr fontId="2"/>
  </si>
  <si>
    <t>本人が行きたくなるきっかけのある（犬とか花とか、内容・短時間）デイサービスを選んではどうか。お風呂だけでなく、楽しいことを伝えては？区分変更中ということでケアマネは変わるので、待てるのであれば経過を見てもよいのでは。</t>
    <rPh sb="0" eb="2">
      <t>ホンニン</t>
    </rPh>
    <rPh sb="3" eb="4">
      <t>イナイヨウタンジカンエラクブンヘンコウチュウカマケイカミ</t>
    </rPh>
    <phoneticPr fontId="2"/>
  </si>
  <si>
    <t>入所中のグループホームで母が夜間、部屋で転倒し骨折。保証対象外で自費。以前、見舞金5万円がでたが今回は出ないと言われた。納得できない。</t>
    <rPh sb="0" eb="3">
      <t>ニュウショチュウハハテントウコッセツホショウタイショウガイジヒミマイキンマンエンナットク</t>
    </rPh>
    <phoneticPr fontId="2"/>
  </si>
  <si>
    <t>第一法律事務所の連絡先をお伝えし、無料相談を受けてもらうことに。「ちょうど食事していたらNHKでやっていて電話した。精神的に参っていて元気がもらえて良かった」</t>
    <rPh sb="0" eb="2">
      <t>ダイイチ</t>
    </rPh>
    <rPh sb="2" eb="4">
      <t>ホウリツ</t>
    </rPh>
    <rPh sb="4" eb="6">
      <t>ジム</t>
    </rPh>
    <rPh sb="6" eb="7">
      <t>ショ</t>
    </rPh>
    <rPh sb="8" eb="11">
      <t>レンラクサキ</t>
    </rPh>
    <rPh sb="13" eb="14">
      <t>ツタ</t>
    </rPh>
    <phoneticPr fontId="2"/>
  </si>
  <si>
    <t>入所中の母とコロナの影響で直接面会できない。パーキンソンの症状が進行してきているようで家族が来ているということが理解できない。隣に職員がいてフォローしてくれるが、耳が遠く、聞こえにくい。直接会えないか相談したが、施設の決まりだからと拒否。月1回の受診も往診に変更になってしまった。</t>
    <rPh sb="0" eb="3">
      <t>ニュウショチュウ</t>
    </rPh>
    <rPh sb="4" eb="5">
      <t>ハハ</t>
    </rPh>
    <rPh sb="10" eb="12">
      <t>エイキョウ</t>
    </rPh>
    <rPh sb="13" eb="15">
      <t>チョクセツ</t>
    </rPh>
    <rPh sb="15" eb="17">
      <t>メンカイショウジョウシンコウカゾクキリカイツキカイジュシンオウシンヘンコウ</t>
    </rPh>
    <phoneticPr fontId="2"/>
  </si>
  <si>
    <t>パーキンソンという個別性があるので、踏み込んで、5分でも直接会えないかと再度施設と相談してみては？また手を握るなどなど、できる方法を聞いてみては？他の施設では15分までなら面会できるところもあるしと助言した。</t>
    <rPh sb="0" eb="3">
      <t>コベツセイガアルノデ、サイドシセツソウダンジョゲン</t>
    </rPh>
    <phoneticPr fontId="2"/>
  </si>
  <si>
    <t>両親のCMとそれまで親しくしていたのに、コミュニケーション面で行き違いがあり、話し合ったが最終的に契約解除の書類が一方的に送られてきた。サービス利用もあり、CMがいないと困る。受け入れなければならないか。すでに包括や役所に相談したが、十分対応してもらえなかった。</t>
    <rPh sb="0" eb="2">
      <t>リョウシンメンイチガハナアサイシュウテキケイヤクカイジョショルイイッポウテキオクリヨウコマウイホウカツヤクショソウダンジュウブンタイオウ</t>
    </rPh>
    <phoneticPr fontId="2"/>
  </si>
  <si>
    <t>再度包括に連絡し、介護なんでも電話相談に相談したことを告げた上でケアマネをみつけてもらうように相談してみるよう助言行った。</t>
    <rPh sb="0" eb="2">
      <t>サイド</t>
    </rPh>
    <rPh sb="2" eb="4">
      <t>ホウカツ</t>
    </rPh>
    <rPh sb="5" eb="7">
      <t>レンラク</t>
    </rPh>
    <rPh sb="9" eb="11">
      <t>カイゴ</t>
    </rPh>
    <rPh sb="15" eb="17">
      <t>デンワ</t>
    </rPh>
    <rPh sb="17" eb="19">
      <t>ソウダン</t>
    </rPh>
    <rPh sb="20" eb="22">
      <t>ソウダン</t>
    </rPh>
    <rPh sb="27" eb="28">
      <t>ツ</t>
    </rPh>
    <rPh sb="30" eb="31">
      <t>ウエ</t>
    </rPh>
    <rPh sb="47" eb="49">
      <t>ソウダン</t>
    </rPh>
    <rPh sb="55" eb="57">
      <t>ジョゲン</t>
    </rPh>
    <rPh sb="57" eb="58">
      <t>オコナ</t>
    </rPh>
    <phoneticPr fontId="2"/>
  </si>
  <si>
    <t>次女より架電。他県に94歳の母が、亡くなった兄の嫁と孫と同居している。私と姉は、それぞれ京都に住んでいる。姉と交互に様子を見に行っているが、コロナで行けていない。同居の嫁が精神的に病んでいるようだ。こちらの言うとうりにしてくれない。性格もきつい。介護放棄をしているようで家にいない。母親のためにお金を使っていいようだ。嫁が母に罵声を浴びさせることもある。なにか打つ手がないかどうか相談したい。介護サービスを利用している。</t>
    <rPh sb="0" eb="1">
      <t>ハハガジジョカデンタケンスハハドウキョヨメジュウブンカイゴオモウテソウダンカイゴリヨウ</t>
    </rPh>
    <rPh sb="7" eb="8">
      <t xml:space="preserve">タ </t>
    </rPh>
    <rPh sb="37" eb="38">
      <t xml:space="preserve">アネハ </t>
    </rPh>
    <phoneticPr fontId="2"/>
  </si>
  <si>
    <t>傾聴。ケアマネに相談し、十分な介護が行われているか客観的な意見を聞いてみてはどうかと助言した。少し納得された様子で「そうしてみます。ありがとうございます」と。</t>
    <rPh sb="0" eb="2">
      <t>ケイチョウ</t>
    </rPh>
    <rPh sb="8" eb="10">
      <t>ソウダン</t>
    </rPh>
    <rPh sb="12" eb="14">
      <t>ジュウブン</t>
    </rPh>
    <rPh sb="15" eb="17">
      <t>カイゴ</t>
    </rPh>
    <rPh sb="18" eb="19">
      <t>オコナ</t>
    </rPh>
    <rPh sb="25" eb="28">
      <t>キャッカンテキ</t>
    </rPh>
    <rPh sb="29" eb="31">
      <t>イケン</t>
    </rPh>
    <rPh sb="32" eb="33">
      <t>キ</t>
    </rPh>
    <rPh sb="42" eb="44">
      <t>ジョゲン</t>
    </rPh>
    <phoneticPr fontId="2"/>
  </si>
  <si>
    <t>与謝野町</t>
    <rPh sb="0" eb="3">
      <t>ヨサノ</t>
    </rPh>
    <rPh sb="3" eb="4">
      <t>マチ</t>
    </rPh>
    <phoneticPr fontId="2"/>
  </si>
  <si>
    <t>長男より架電。認知症の両親と同居。息子の自分を泥棒扱いする。テレビのリモコンや印鑑が見当たらないと自分や親せきが「盗った」という。どうしたらよいか。介護保険未申請。</t>
    <rPh sb="0" eb="2">
      <t>チョウナン</t>
    </rPh>
    <rPh sb="4" eb="6">
      <t>カデン</t>
    </rPh>
    <rPh sb="7" eb="10">
      <t>ニンチショウ</t>
    </rPh>
    <rPh sb="11" eb="13">
      <t>リョウシン</t>
    </rPh>
    <rPh sb="14" eb="16">
      <t>ドウキョ</t>
    </rPh>
    <rPh sb="17" eb="19">
      <t xml:space="preserve">ムスコノジブンヲ </t>
    </rPh>
    <rPh sb="23" eb="26">
      <t xml:space="preserve">ドロボウアツカイスル。 </t>
    </rPh>
    <rPh sb="39" eb="41">
      <t>インカン</t>
    </rPh>
    <rPh sb="42" eb="44">
      <t>ミア</t>
    </rPh>
    <rPh sb="49" eb="51">
      <t>ジブン</t>
    </rPh>
    <rPh sb="52" eb="53">
      <t>シン</t>
    </rPh>
    <rPh sb="57" eb="58">
      <t>ト</t>
    </rPh>
    <rPh sb="74" eb="76">
      <t>カイゴ</t>
    </rPh>
    <rPh sb="76" eb="78">
      <t>ホケン</t>
    </rPh>
    <rPh sb="78" eb="81">
      <t>ミシンセイ</t>
    </rPh>
    <phoneticPr fontId="2"/>
  </si>
  <si>
    <t>地域包括が介護の窓口なので、包括支援センターに相談を勧めた。役所に連絡すれば番号は分かると案内。「分かりました。電話しみてます」と。</t>
    <rPh sb="0" eb="4">
      <t xml:space="preserve">チイキホウカツガカイゴノマドグチナノデ、 </t>
    </rPh>
    <rPh sb="14" eb="16">
      <t>ホウカツ</t>
    </rPh>
    <rPh sb="16" eb="18">
      <t>シエン</t>
    </rPh>
    <rPh sb="26" eb="27">
      <t xml:space="preserve">ソウダンヲススメタ。 </t>
    </rPh>
    <rPh sb="30" eb="32">
      <t>ヤクショ</t>
    </rPh>
    <rPh sb="33" eb="35">
      <t xml:space="preserve">レンラクスレバ </t>
    </rPh>
    <rPh sb="38" eb="40">
      <t xml:space="preserve">バンゴウハワカルト </t>
    </rPh>
    <rPh sb="45" eb="47">
      <t>アンナイ</t>
    </rPh>
    <rPh sb="49" eb="50">
      <t xml:space="preserve">ワカリマシタ。 </t>
    </rPh>
    <rPh sb="56" eb="58">
      <t xml:space="preserve">デンワシミテマス」ト。 </t>
    </rPh>
    <phoneticPr fontId="2"/>
  </si>
  <si>
    <t>娘より架電。同居の父の歯が抜けて、義歯が装着できない。このまま食事をしてよいものか。歯科往診を検討しているが、往診に来る日がデイケアと重なっており、日程が合わない。</t>
    <rPh sb="0" eb="1">
      <t>ムスメ</t>
    </rPh>
    <rPh sb="3" eb="5">
      <t>カデン</t>
    </rPh>
    <rPh sb="6" eb="8">
      <t>ドウキョ</t>
    </rPh>
    <rPh sb="9" eb="10">
      <t>チチ</t>
    </rPh>
    <rPh sb="11" eb="12">
      <t>ハ</t>
    </rPh>
    <rPh sb="13" eb="14">
      <t>ヌ</t>
    </rPh>
    <rPh sb="17" eb="19">
      <t>ギシ</t>
    </rPh>
    <rPh sb="20" eb="22">
      <t>ソウチャク</t>
    </rPh>
    <rPh sb="31" eb="33">
      <t>ショクジ</t>
    </rPh>
    <rPh sb="42" eb="44">
      <t>シカ</t>
    </rPh>
    <rPh sb="44" eb="46">
      <t>オウシン</t>
    </rPh>
    <rPh sb="47" eb="49">
      <t>ケントウ</t>
    </rPh>
    <rPh sb="55" eb="57">
      <t xml:space="preserve">オウシンニクルヒガデイケアトカサナッテオリ、 </t>
    </rPh>
    <rPh sb="74" eb="76">
      <t>ニッテイ</t>
    </rPh>
    <rPh sb="77" eb="78">
      <t>ア</t>
    </rPh>
    <phoneticPr fontId="2"/>
  </si>
  <si>
    <t>いまの歯の状態を歯科医師に診てもらい、適切なケアを受ける必要がある。デイケアの日は変えてもらえば良いので、気にされなくても良いと思う。</t>
    <rPh sb="3" eb="4">
      <t xml:space="preserve">イマノハノジョウタイヲ </t>
    </rPh>
    <rPh sb="8" eb="12">
      <t xml:space="preserve">シカイシニミテモライ </t>
    </rPh>
    <rPh sb="19" eb="21">
      <t xml:space="preserve">テキセツナケアヲウケルヒツヨウガアル。 </t>
    </rPh>
    <rPh sb="41" eb="42">
      <t xml:space="preserve">カエテモラエバヨイノデ、 </t>
    </rPh>
    <rPh sb="53" eb="54">
      <t xml:space="preserve">キニサレナクテモヨイトオモウ </t>
    </rPh>
    <phoneticPr fontId="2"/>
  </si>
  <si>
    <t>夫より架電。妻を家で介護していたが、続けられなくなり、特養に1年前に入所。コロナで面会できない間に妻の認知症状が進んでいる。施設に入ると認知症は進むものか？このまま入所したままでもよいものか。お金が無くなれば施設は出なくてはいけないと思っている。</t>
    <rPh sb="0" eb="1">
      <t>オット</t>
    </rPh>
    <rPh sb="3" eb="5">
      <t>カデン</t>
    </rPh>
    <rPh sb="6" eb="7">
      <t xml:space="preserve">ツマヲイエデカイゴシテイタガ、 </t>
    </rPh>
    <rPh sb="18" eb="19">
      <t xml:space="preserve">ツヅケラレナクナリ、 </t>
    </rPh>
    <rPh sb="27" eb="29">
      <t xml:space="preserve">トクヨウニ </t>
    </rPh>
    <rPh sb="34" eb="49">
      <t>ニュウショチュウ</t>
    </rPh>
    <rPh sb="49" eb="50">
      <t>ツマ</t>
    </rPh>
    <rPh sb="51" eb="53">
      <t>ニンチ</t>
    </rPh>
    <rPh sb="53" eb="55">
      <t>ショウジョウ</t>
    </rPh>
    <rPh sb="56" eb="57">
      <t>スス</t>
    </rPh>
    <rPh sb="62" eb="64">
      <t xml:space="preserve">シセツニハイルト </t>
    </rPh>
    <rPh sb="68" eb="71">
      <t xml:space="preserve">ニンチショウハススムモノカ </t>
    </rPh>
    <rPh sb="82" eb="84">
      <t>ニュウショ</t>
    </rPh>
    <rPh sb="97" eb="98">
      <t>カネ</t>
    </rPh>
    <rPh sb="99" eb="100">
      <t>ナ</t>
    </rPh>
    <rPh sb="104" eb="106">
      <t>シセツ</t>
    </rPh>
    <rPh sb="107" eb="108">
      <t>デ</t>
    </rPh>
    <rPh sb="117" eb="118">
      <t>オモ</t>
    </rPh>
    <phoneticPr fontId="2"/>
  </si>
  <si>
    <t>認知症は、入所しているから症状が進むとは必ずしも言い切れない。対処すると自宅の介護になり、事情が様々あり、入所されたのだと思うので、生活が出来なくなるおそれがあるので、良いとは言えない。施設では、本人に適切なケアを考え、行っているので、環境も良い。お金の心配はあると思うが、低所得者の減免制度もあり、入所費用は施設の相談員と相談し、必要なら減免制度などの利用を。「話を聞いてもらい、気が晴れた」。</t>
    <rPh sb="0" eb="3">
      <t xml:space="preserve">ニンチショウハ、 </t>
    </rPh>
    <rPh sb="5" eb="7">
      <t>ニュウショ</t>
    </rPh>
    <rPh sb="13" eb="15">
      <t xml:space="preserve">ショウジョウガ </t>
    </rPh>
    <rPh sb="16" eb="17">
      <t>スス</t>
    </rPh>
    <rPh sb="20" eb="21">
      <t>カナラ</t>
    </rPh>
    <rPh sb="24" eb="25">
      <t>イ</t>
    </rPh>
    <rPh sb="26" eb="27">
      <t>キ</t>
    </rPh>
    <rPh sb="31" eb="33">
      <t xml:space="preserve">タイショスルト </t>
    </rPh>
    <rPh sb="45" eb="47">
      <t xml:space="preserve">ジジョウガサマザマアリ、 </t>
    </rPh>
    <rPh sb="53" eb="55">
      <t xml:space="preserve">ニュウショサレタノダトオモウノデ、 </t>
    </rPh>
    <rPh sb="66" eb="68">
      <t xml:space="preserve">セイカツガデキナクナル。 </t>
    </rPh>
    <rPh sb="84" eb="85">
      <t xml:space="preserve">ヨイトハイエナイ。 </t>
    </rPh>
    <rPh sb="93" eb="95">
      <t xml:space="preserve">シセツデハ、 </t>
    </rPh>
    <rPh sb="98" eb="100">
      <t xml:space="preserve">ホンニンニ </t>
    </rPh>
    <rPh sb="101" eb="103">
      <t xml:space="preserve">テキセツナケアヲカンガエ、 </t>
    </rPh>
    <rPh sb="110" eb="111">
      <t xml:space="preserve">オコナッテイルノデ、 </t>
    </rPh>
    <rPh sb="118" eb="120">
      <t xml:space="preserve">カンキョウモヨイ。 </t>
    </rPh>
    <rPh sb="137" eb="141">
      <t xml:space="preserve">テイショトクシャヨウノ </t>
    </rPh>
    <rPh sb="142" eb="146">
      <t xml:space="preserve">ゲンメンセイドモアリ、 </t>
    </rPh>
    <rPh sb="150" eb="152">
      <t>ニュウショ</t>
    </rPh>
    <rPh sb="152" eb="154">
      <t>ヒヨウ</t>
    </rPh>
    <rPh sb="155" eb="157">
      <t>シセツ</t>
    </rPh>
    <rPh sb="158" eb="161">
      <t>ソウダンイン</t>
    </rPh>
    <rPh sb="162" eb="164">
      <t>ソウダン</t>
    </rPh>
    <rPh sb="166" eb="168">
      <t>ヒツヨウ</t>
    </rPh>
    <rPh sb="170" eb="172">
      <t>ゲンメン</t>
    </rPh>
    <rPh sb="172" eb="174">
      <t>セイド</t>
    </rPh>
    <rPh sb="177" eb="179">
      <t>リヨウ</t>
    </rPh>
    <rPh sb="182" eb="183">
      <t xml:space="preserve">ハナシヲキイテモライ、 </t>
    </rPh>
    <rPh sb="191" eb="192">
      <t xml:space="preserve">キガハレタ </t>
    </rPh>
    <phoneticPr fontId="2"/>
  </si>
  <si>
    <t>長女より架電。１年前に住宅型老人ホームに入所した。入所時は、一人で買い物に行けるぐらいのＡＤＬで、認知症の症状もほぼなかった。入所以降、母の認知症の症状が進んでいる。帰宅願望、物とられ妄想が強く、対応に困った時に施設から連絡が来る。家族としては、遠方でもあり、すぐに行くことが出来ず、心苦しい。また、本人がかわいそうにも思える。このまま入所させていていいのかわからなくなっている。私はシングルで、大学生の娘を一人で育てており、就労しておらず、生活も安定していない。誰にどこまで相談したらいいのかわからず、一人で思い悩んでいる。</t>
    <rPh sb="0" eb="2">
      <t>チョウジョ</t>
    </rPh>
    <rPh sb="4" eb="6">
      <t>カデン</t>
    </rPh>
    <rPh sb="11" eb="14">
      <t>ジュウタクガタ</t>
    </rPh>
    <rPh sb="14" eb="16">
      <t>ロウジン</t>
    </rPh>
    <rPh sb="20" eb="22">
      <t>ニュウショ</t>
    </rPh>
    <rPh sb="25" eb="28">
      <t xml:space="preserve">ニュウショジハ、 </t>
    </rPh>
    <rPh sb="30" eb="32">
      <t xml:space="preserve">ヒトリデ </t>
    </rPh>
    <rPh sb="33" eb="34">
      <t xml:space="preserve">カイモノニイケルグライノ </t>
    </rPh>
    <rPh sb="49" eb="52">
      <t xml:space="preserve">ニンチショウノショウジョウモ </t>
    </rPh>
    <rPh sb="63" eb="67">
      <t xml:space="preserve">ニュウショイコウ、 </t>
    </rPh>
    <rPh sb="68" eb="69">
      <t>ハハ</t>
    </rPh>
    <rPh sb="70" eb="73">
      <t>ニンチショウ</t>
    </rPh>
    <rPh sb="74" eb="76">
      <t>ショウジョウ</t>
    </rPh>
    <rPh sb="77" eb="78">
      <t>スス</t>
    </rPh>
    <rPh sb="83" eb="87">
      <t xml:space="preserve">キタクガンボウ、 </t>
    </rPh>
    <rPh sb="88" eb="89">
      <t xml:space="preserve">モノトラレモウソウガ </t>
    </rPh>
    <rPh sb="95" eb="96">
      <t xml:space="preserve">ツヨク、 </t>
    </rPh>
    <rPh sb="98" eb="100">
      <t>タイオウ</t>
    </rPh>
    <rPh sb="101" eb="102">
      <t>コマ</t>
    </rPh>
    <rPh sb="104" eb="105">
      <t xml:space="preserve">トキニ </t>
    </rPh>
    <rPh sb="106" eb="108">
      <t>シセツ</t>
    </rPh>
    <rPh sb="110" eb="112">
      <t>レンラク</t>
    </rPh>
    <rPh sb="113" eb="114">
      <t>ク</t>
    </rPh>
    <rPh sb="116" eb="118">
      <t xml:space="preserve">カゾクトシテハ、 </t>
    </rPh>
    <rPh sb="123" eb="125">
      <t xml:space="preserve">エンポウデモアリ、 </t>
    </rPh>
    <rPh sb="142" eb="144">
      <t xml:space="preserve">ココログルシイ。 </t>
    </rPh>
    <rPh sb="150" eb="152">
      <t xml:space="preserve">ホンニンガカワイソウニモオモエル。 </t>
    </rPh>
    <rPh sb="168" eb="170">
      <t>ニュウショ</t>
    </rPh>
    <rPh sb="190" eb="191">
      <t xml:space="preserve">ワタシハシングルデ、 </t>
    </rPh>
    <rPh sb="198" eb="201">
      <t xml:space="preserve">ダイガクセイノムスメヲ </t>
    </rPh>
    <rPh sb="204" eb="206">
      <t xml:space="preserve">ヒトリデソダテテオリ、 </t>
    </rPh>
    <rPh sb="213" eb="215">
      <t xml:space="preserve">シュウロウシテオラズ、 </t>
    </rPh>
    <rPh sb="221" eb="223">
      <t xml:space="preserve">セイカツモアンテイシテイナイ。 </t>
    </rPh>
    <rPh sb="232" eb="233">
      <t xml:space="preserve">ダレニドコマデソウダンシタライイノカ </t>
    </rPh>
    <rPh sb="252" eb="254">
      <t xml:space="preserve">ヒトリデオモイナヤンデイル。 </t>
    </rPh>
    <phoneticPr fontId="2"/>
  </si>
  <si>
    <t>施設の形態、サービス利用について確認。外部サービス利用であることを確認。まずは、施設のケアマネに相談をするよう勧める。精神科の往診も受けているとのことで、薬の調整などもふくめ、主治医との相談を家族、施設からしてもらえるように提案した。そのうえで、施設の対応や本人の状態が変化しづらいのであれば、施設変更も含めて、役所や包括に相談するように提案した。</t>
    <rPh sb="19" eb="21">
      <t xml:space="preserve">ガイブサービスリヨウデアルコトヲカクニン。 </t>
    </rPh>
    <rPh sb="40" eb="42">
      <t xml:space="preserve">シセツノ </t>
    </rPh>
    <rPh sb="48" eb="50">
      <t>ソウダン</t>
    </rPh>
    <rPh sb="55" eb="56">
      <t>スス</t>
    </rPh>
    <rPh sb="59" eb="62">
      <t>セイシンカ</t>
    </rPh>
    <rPh sb="63" eb="65">
      <t xml:space="preserve">オウシンモウケテイル </t>
    </rPh>
    <rPh sb="77" eb="78">
      <t xml:space="preserve">クスリノチョウセイナドモフムメテ、 </t>
    </rPh>
    <rPh sb="88" eb="91">
      <t xml:space="preserve">シュジイトノソウダン </t>
    </rPh>
    <rPh sb="96" eb="98">
      <t xml:space="preserve">カゾク、シセツカラ </t>
    </rPh>
    <rPh sb="112" eb="114">
      <t xml:space="preserve">テイアンシタ。 </t>
    </rPh>
    <rPh sb="123" eb="125">
      <t xml:space="preserve">シセツノタイオウヤ </t>
    </rPh>
    <rPh sb="129" eb="131">
      <t xml:space="preserve">ホンニンノ </t>
    </rPh>
    <rPh sb="132" eb="134">
      <t xml:space="preserve">ジョウタイガ </t>
    </rPh>
    <rPh sb="135" eb="137">
      <t xml:space="preserve">ヘンカシヅライノデアレバ、 </t>
    </rPh>
    <rPh sb="147" eb="151">
      <t xml:space="preserve">シセツヘンコウモフムメテ、 </t>
    </rPh>
    <rPh sb="152" eb="153">
      <t xml:space="preserve">フクメテ、 </t>
    </rPh>
    <rPh sb="156" eb="158">
      <t>ヤクショ</t>
    </rPh>
    <rPh sb="159" eb="161">
      <t>ホウカツ</t>
    </rPh>
    <rPh sb="162" eb="164">
      <t>ソウダン</t>
    </rPh>
    <rPh sb="169" eb="171">
      <t xml:space="preserve">テイアンシタ。 </t>
    </rPh>
    <phoneticPr fontId="2"/>
  </si>
  <si>
    <t>夫より架電。80台の夫婦。妻の社協の身障の担当者が13時来ると言っていたのに、来なかった。ポストに「インターホン鳴らしたけど留守だった」と書き置き。そんなことはない、うちのインターホンは無線で大きな音がする。こんな無礼な対応があるのか！その後、息子･娘の仕事の話になる。</t>
    <rPh sb="0" eb="1">
      <t>オット</t>
    </rPh>
    <rPh sb="3" eb="5">
      <t>カデン</t>
    </rPh>
    <rPh sb="8" eb="9">
      <t xml:space="preserve">８０ダイノ </t>
    </rPh>
    <rPh sb="10" eb="12">
      <t xml:space="preserve">フウフ </t>
    </rPh>
    <rPh sb="13" eb="14">
      <t>ツマ</t>
    </rPh>
    <rPh sb="15" eb="17">
      <t xml:space="preserve">シャキョウノ </t>
    </rPh>
    <rPh sb="18" eb="20">
      <t xml:space="preserve">シンショウノタントウシャガ </t>
    </rPh>
    <rPh sb="39" eb="40">
      <t xml:space="preserve">コナカッタ。 </t>
    </rPh>
    <rPh sb="62" eb="64">
      <t xml:space="preserve">ルスダッタ」 </t>
    </rPh>
    <rPh sb="69" eb="70">
      <t xml:space="preserve">カキオキ </t>
    </rPh>
    <rPh sb="93" eb="95">
      <t xml:space="preserve">ムセンデ </t>
    </rPh>
    <rPh sb="96" eb="97">
      <t xml:space="preserve">オオキナオトガスル </t>
    </rPh>
    <rPh sb="122" eb="124">
      <t xml:space="preserve">ムスコノ </t>
    </rPh>
    <rPh sb="127" eb="129">
      <t xml:space="preserve">シゴトノハナシ </t>
    </rPh>
    <phoneticPr fontId="2"/>
  </si>
  <si>
    <t>傾聴した。「ありがとうございます」と。</t>
    <rPh sb="0" eb="2">
      <t>ケイチョウ</t>
    </rPh>
    <phoneticPr fontId="2"/>
  </si>
  <si>
    <t>娘より架電。4年前に87歳で他界した母の話。納得がいかないので、今日、テレビを見て相談の電話をした。特養に入所中に誤嚥性肺炎で連携の病院に搬送、治療を経て、特養にまた戻った。2度目の時に、施設ケアマネでなく、医師？から「看取りでないと施設への受け入れは難しい」と言われた。その後母は入院中に病院で亡くなった。誤嚥性肺炎で病院に行って、いきなり看取りなんて、その時のことが今だに納得できず、TVで介護なんでも電話相談の案内をみて電話した。看取りをする特養ってあるのですか？</t>
    <rPh sb="0" eb="1">
      <t>ムスメ</t>
    </rPh>
    <rPh sb="3" eb="5">
      <t>カデン</t>
    </rPh>
    <rPh sb="14" eb="16">
      <t>タカイ</t>
    </rPh>
    <rPh sb="18" eb="19">
      <t>ハハ</t>
    </rPh>
    <rPh sb="20" eb="21">
      <t>ハナシ</t>
    </rPh>
    <rPh sb="22" eb="24">
      <t xml:space="preserve">ナットクガイカナイノデ、 </t>
    </rPh>
    <rPh sb="32" eb="34">
      <t xml:space="preserve">キョウ、 </t>
    </rPh>
    <rPh sb="41" eb="43">
      <t xml:space="preserve">ソウダンノデンワヲシタ。 </t>
    </rPh>
    <rPh sb="50" eb="52">
      <t xml:space="preserve">トクヨウニ </t>
    </rPh>
    <rPh sb="53" eb="55">
      <t>ニュウショ</t>
    </rPh>
    <rPh sb="55" eb="56">
      <t>チュウ</t>
    </rPh>
    <rPh sb="57" eb="62">
      <t>ゴエンセイハイエン</t>
    </rPh>
    <rPh sb="63" eb="65">
      <t xml:space="preserve">レンケイノビョウインニハンソウ、 </t>
    </rPh>
    <rPh sb="72" eb="74">
      <t xml:space="preserve">チリョウヲヘテ、 </t>
    </rPh>
    <rPh sb="78" eb="80">
      <t xml:space="preserve">トクヨウニ </t>
    </rPh>
    <rPh sb="91" eb="92">
      <t xml:space="preserve">トキニ </t>
    </rPh>
    <rPh sb="94" eb="96">
      <t>シセツ</t>
    </rPh>
    <rPh sb="104" eb="106">
      <t xml:space="preserve">イシ </t>
    </rPh>
    <rPh sb="110" eb="112">
      <t>ミト</t>
    </rPh>
    <rPh sb="117" eb="119">
      <t xml:space="preserve">シセツ </t>
    </rPh>
    <rPh sb="121" eb="122">
      <t>ウ</t>
    </rPh>
    <rPh sb="123" eb="124">
      <t>イ</t>
    </rPh>
    <rPh sb="126" eb="127">
      <t>ムズカ</t>
    </rPh>
    <rPh sb="131" eb="132">
      <t>イ</t>
    </rPh>
    <rPh sb="138" eb="139">
      <t>ゴ</t>
    </rPh>
    <rPh sb="139" eb="140">
      <t>ハハ</t>
    </rPh>
    <rPh sb="141" eb="144">
      <t xml:space="preserve">ニュウインチュウニ </t>
    </rPh>
    <rPh sb="145" eb="147">
      <t>ビョウイン</t>
    </rPh>
    <rPh sb="148" eb="149">
      <t>ナ</t>
    </rPh>
    <rPh sb="154" eb="159">
      <t xml:space="preserve">ゴエンセイハイエンデ </t>
    </rPh>
    <rPh sb="160" eb="162">
      <t xml:space="preserve">ビョウインニ </t>
    </rPh>
    <rPh sb="163" eb="164">
      <t xml:space="preserve">イッテ </t>
    </rPh>
    <rPh sb="171" eb="173">
      <t xml:space="preserve">ミトリナンテ </t>
    </rPh>
    <rPh sb="180" eb="181">
      <t>トキ</t>
    </rPh>
    <rPh sb="218" eb="220">
      <t xml:space="preserve">ミトリヲスルトクヨウ </t>
    </rPh>
    <phoneticPr fontId="2"/>
  </si>
  <si>
    <t>看取りを行っている特養も最近は増えています。特養では治療は出来ないので、病院で入院し、特養で受け入れが難しければ、次の行き先を探す相談窓口があるこをお伝えした。</t>
    <rPh sb="0" eb="2">
      <t>ミト</t>
    </rPh>
    <rPh sb="4" eb="5">
      <t>オコナ</t>
    </rPh>
    <rPh sb="9" eb="11">
      <t>トクヨウ</t>
    </rPh>
    <rPh sb="12" eb="14">
      <t xml:space="preserve">サイキンハ </t>
    </rPh>
    <rPh sb="15" eb="16">
      <t xml:space="preserve">フエテイマス </t>
    </rPh>
    <rPh sb="22" eb="24">
      <t>トクヨウ</t>
    </rPh>
    <rPh sb="26" eb="28">
      <t xml:space="preserve">チリョウハデキナイノデ </t>
    </rPh>
    <rPh sb="36" eb="38">
      <t xml:space="preserve">ビョウインデ </t>
    </rPh>
    <rPh sb="39" eb="41">
      <t xml:space="preserve">ニュウインシ </t>
    </rPh>
    <rPh sb="43" eb="45">
      <t xml:space="preserve">トクヨウニ </t>
    </rPh>
    <rPh sb="46" eb="47">
      <t xml:space="preserve">ウケイレガムズカシケレバ、 </t>
    </rPh>
    <rPh sb="57" eb="58">
      <t xml:space="preserve">ツギノイキサキヲサガス </t>
    </rPh>
    <rPh sb="65" eb="67">
      <t>ソウダン</t>
    </rPh>
    <rPh sb="67" eb="69">
      <t>マドグチ</t>
    </rPh>
    <rPh sb="75" eb="76">
      <t>ツタ</t>
    </rPh>
    <phoneticPr fontId="2"/>
  </si>
  <si>
    <t>夫が8年前から認知症でだんだん症状がひどくなってきた。2階に自室があるが、何かと聞きに来る。デイを週3回利用しているが疲れた。ショートをケアマネから提案されているが、本人が嫌がるのではないか。今後のこと、夫への接し方を教えて。</t>
    <rPh sb="0" eb="1">
      <t>オットガ</t>
    </rPh>
    <phoneticPr fontId="2"/>
  </si>
  <si>
    <t>ショートステイの利用をケアマネと相談してください。認知症コールセンターの連絡先を伝え、日常的な相談に乗ってもらえることをアドバイスした。</t>
    <rPh sb="0" eb="3">
      <t>ニンチショウコールセンター</t>
    </rPh>
    <phoneticPr fontId="2"/>
  </si>
  <si>
    <t>親が歯磨きをせず、虫歯。部分入れ歯を作ってもらったが、あわない。訪問歯科に来てもらっている。総入れ歯が必要といわれるが、抜くのはいやだと。</t>
    <rPh sb="0" eb="2">
      <t>ハミガキヲセズ、ヲ</t>
    </rPh>
    <phoneticPr fontId="2"/>
  </si>
  <si>
    <t>傾聴。歯科受診で相談を。</t>
    <rPh sb="0" eb="2">
      <t>ケイチョウ</t>
    </rPh>
    <phoneticPr fontId="2"/>
  </si>
  <si>
    <t>　</t>
    <phoneticPr fontId="2"/>
  </si>
  <si>
    <t>要介護5の父のサービスをたくさんケアマネから提案されるが、経済的に苦しいので、困っている。ケアマネに言ってもいいのか？悪い気がして言えない。保護申請も言われたが、ハードルが高い。</t>
    <rPh sb="0" eb="3">
      <t xml:space="preserve">ヨウカイゴ5 </t>
    </rPh>
    <rPh sb="5" eb="6">
      <t xml:space="preserve">チチノサービス </t>
    </rPh>
    <rPh sb="22" eb="24">
      <t xml:space="preserve">テイアンサレルガ、 </t>
    </rPh>
    <rPh sb="29" eb="32">
      <t xml:space="preserve">ケイザイテキニクルシイノデ、 </t>
    </rPh>
    <rPh sb="39" eb="40">
      <t xml:space="preserve">コマッテイル。 </t>
    </rPh>
    <rPh sb="50" eb="51">
      <t xml:space="preserve">ケアマネニイッテモイイノカ </t>
    </rPh>
    <rPh sb="59" eb="60">
      <t xml:space="preserve">ワルイキガシテイエナイ。 </t>
    </rPh>
    <rPh sb="70" eb="74">
      <t xml:space="preserve">ホゴシンセイモイワレタガ、 </t>
    </rPh>
    <phoneticPr fontId="2"/>
  </si>
  <si>
    <t>ケアマネに経済的状況を正直に提案することで、対応を考えてもらえると思う</t>
    <rPh sb="5" eb="10">
      <t xml:space="preserve">ケイザイテキジョウキョウヲ </t>
    </rPh>
    <rPh sb="11" eb="13">
      <t xml:space="preserve">ショウジキニ </t>
    </rPh>
    <rPh sb="14" eb="16">
      <t xml:space="preserve">テイアンスルコトデ、 </t>
    </rPh>
    <rPh sb="22" eb="24">
      <t xml:space="preserve">タイオウヲカンガエテモラエルトオモウ </t>
    </rPh>
    <phoneticPr fontId="2"/>
  </si>
  <si>
    <t>娘より電話。知人から「電話相談しているよ。かけてみたら」と紹介され、仕事が終わって、すぐに電話した。80歳の父、脳梗塞で認知症もある。認定見直しがあり、要介護3。デイサービスを週2回利用。便失禁、夜間徘徊もある。借金が数百万円あり、年金から少しずつ返している。特養に入れたいが、利用料が払えない。待機者も100人と聞く。母はがんで入院中。</t>
    <rPh sb="0" eb="1">
      <t xml:space="preserve">ムスメヨリ </t>
    </rPh>
    <rPh sb="3" eb="5">
      <t>tel:075-801-2526/fax:075-811-6170/mail:shahokyo@labor.or.jp</t>
    </rPh>
    <rPh sb="6" eb="8">
      <t xml:space="preserve">チジンカラ </t>
    </rPh>
    <rPh sb="11" eb="15">
      <t xml:space="preserve">デンワソウダンシテイルヨ </t>
    </rPh>
    <rPh sb="29" eb="31">
      <t xml:space="preserve">ショウカイサレ、 </t>
    </rPh>
    <rPh sb="34" eb="36">
      <t xml:space="preserve">シゴトガ </t>
    </rPh>
    <rPh sb="37" eb="38">
      <t xml:space="preserve">オワッテ、 </t>
    </rPh>
    <rPh sb="45" eb="47">
      <t xml:space="preserve">デンワシタ。 </t>
    </rPh>
    <rPh sb="56" eb="59">
      <t xml:space="preserve">ノウコウソクデ </t>
    </rPh>
    <rPh sb="60" eb="63">
      <t xml:space="preserve">ニンチショウモアル。 </t>
    </rPh>
    <rPh sb="67" eb="69">
      <t xml:space="preserve">ニンテイニナオシガアリ、 </t>
    </rPh>
    <rPh sb="69" eb="71">
      <t xml:space="preserve">ミナオシガアリ、 </t>
    </rPh>
    <rPh sb="76" eb="79">
      <t xml:space="preserve">ヨウカイゴ3． </t>
    </rPh>
    <rPh sb="94" eb="97">
      <t xml:space="preserve">ベンシッキｎ </t>
    </rPh>
    <rPh sb="98" eb="102">
      <t xml:space="preserve">ヤカンハイカイモアル。 </t>
    </rPh>
    <rPh sb="106" eb="108">
      <t xml:space="preserve">シャッキンガスウヒャクマンエンアリ、 </t>
    </rPh>
    <rPh sb="116" eb="118">
      <t xml:space="preserve">ネンキンカラスコシヅツカエシテイル。 </t>
    </rPh>
    <rPh sb="130" eb="132">
      <t xml:space="preserve">トクヨウニ </t>
    </rPh>
    <rPh sb="133" eb="134">
      <t xml:space="preserve">イレタイガ、 </t>
    </rPh>
    <rPh sb="139" eb="142">
      <t xml:space="preserve">リヨウリョウガハラエナイ。 </t>
    </rPh>
    <rPh sb="148" eb="151">
      <t xml:space="preserve">タイキシャモ100ニントキク。 </t>
    </rPh>
    <rPh sb="160" eb="161">
      <t xml:space="preserve">ハハハガンデニュウインチュウ </t>
    </rPh>
    <phoneticPr fontId="2"/>
  </si>
  <si>
    <t>借金の件は、区役所の法律相談を活用してはどうかと紹介。生活保護の申請も検討してみてください。在宅サービスを増やして対応することも相談しては、特養の申し込み方法について説明をした。</t>
    <rPh sb="0" eb="2">
      <t xml:space="preserve">シャッキンノ </t>
    </rPh>
    <rPh sb="3" eb="4">
      <t xml:space="preserve">ケンハ、 </t>
    </rPh>
    <rPh sb="6" eb="9">
      <t xml:space="preserve">クヤクショノ </t>
    </rPh>
    <rPh sb="10" eb="14">
      <t xml:space="preserve">ホウリツソウダンヲ </t>
    </rPh>
    <rPh sb="15" eb="17">
      <t xml:space="preserve">カツヨウシテハドウカ </t>
    </rPh>
    <rPh sb="27" eb="31">
      <t xml:space="preserve">セイアｋツホゴノシンセイ </t>
    </rPh>
    <rPh sb="35" eb="37">
      <t xml:space="preserve">ケントウ </t>
    </rPh>
    <rPh sb="46" eb="48">
      <t xml:space="preserve">ザイタクサービスノ </t>
    </rPh>
    <rPh sb="53" eb="54">
      <t xml:space="preserve">フヤシテタイオウスルコトモ </t>
    </rPh>
    <rPh sb="64" eb="66">
      <t xml:space="preserve">ソウダンシテハ、 </t>
    </rPh>
    <rPh sb="70" eb="72">
      <t xml:space="preserve">トクヨウノモウシコミホウホウニツイテ </t>
    </rPh>
    <rPh sb="83" eb="85">
      <t xml:space="preserve">セツメイヲシタ。 </t>
    </rPh>
    <phoneticPr fontId="2"/>
  </si>
  <si>
    <t>枚方市</t>
    <rPh sb="0" eb="3">
      <t>ヒラカタシ</t>
    </rPh>
    <phoneticPr fontId="2"/>
  </si>
  <si>
    <t>大阪市内に住んでいる母（92歳）が階段から落ちて入院した。住んでいたのが古い文化住宅で退院後は階段が昇れない状態だったので、本人に相談せずに自分の住む枚方市のサ高住に入居させた（今年3月）。施設やサービスに不満はなく、本人も心配しなくてよいと言ってくれているが、母を老人ホームに入れてしまったことを後ろめたく思い、そのことを考えると夜も眠れず、仕事が手につかない。月に1回の通院と週に1回の面会しか会えず、入居する時に毎日会いに来ると約束したのに申し訳ない。母子家庭で育ったので母を想う気持ちが強く、自分でもどうしたらいいかくわからない。月に1回の通院と週に1回の面会しか会えず、入居する時に毎日会いに来ると約束したのに申し訳ない。母子家庭で育ったので母を想う気持ちが強く、自分でもどうしたらいいかわからない。母とは毎日電話しているし、施設にも毎日連絡し様子を聞いているが、母に対する気持ちが落ちつかない。</t>
    <rPh sb="0" eb="3">
      <t>オオサカシ</t>
    </rPh>
    <rPh sb="3" eb="4">
      <t>ナイ</t>
    </rPh>
    <rPh sb="5" eb="6">
      <t>ス</t>
    </rPh>
    <rPh sb="10" eb="11">
      <t>ハハ</t>
    </rPh>
    <rPh sb="14" eb="15">
      <t>サイ</t>
    </rPh>
    <rPh sb="17" eb="19">
      <t>カイダン</t>
    </rPh>
    <rPh sb="21" eb="22">
      <t>オ</t>
    </rPh>
    <rPh sb="24" eb="26">
      <t>ニュウイン</t>
    </rPh>
    <rPh sb="29" eb="30">
      <t>ス</t>
    </rPh>
    <rPh sb="36" eb="37">
      <t>フル</t>
    </rPh>
    <rPh sb="38" eb="40">
      <t>ブンカ</t>
    </rPh>
    <rPh sb="40" eb="42">
      <t>ジュウタク</t>
    </rPh>
    <rPh sb="43" eb="46">
      <t>タイインゴ</t>
    </rPh>
    <rPh sb="47" eb="49">
      <t>カイダン</t>
    </rPh>
    <rPh sb="50" eb="51">
      <t>ノボ</t>
    </rPh>
    <rPh sb="54" eb="56">
      <t>ジョウタイ</t>
    </rPh>
    <rPh sb="62" eb="64">
      <t>ホンニン</t>
    </rPh>
    <rPh sb="65" eb="67">
      <t>ソウダン</t>
    </rPh>
    <rPh sb="70" eb="72">
      <t>ジブン</t>
    </rPh>
    <rPh sb="73" eb="74">
      <t>ス</t>
    </rPh>
    <rPh sb="75" eb="78">
      <t>ヒラカタシ</t>
    </rPh>
    <rPh sb="80" eb="81">
      <t>コウ</t>
    </rPh>
    <rPh sb="81" eb="82">
      <t>ジュウ</t>
    </rPh>
    <rPh sb="83" eb="85">
      <t>ニュウキョ</t>
    </rPh>
    <rPh sb="89" eb="91">
      <t>コトシ</t>
    </rPh>
    <rPh sb="92" eb="93">
      <t>ガツ</t>
    </rPh>
    <rPh sb="95" eb="97">
      <t>シセツ</t>
    </rPh>
    <rPh sb="103" eb="105">
      <t>フマン</t>
    </rPh>
    <rPh sb="109" eb="111">
      <t>ホンニン</t>
    </rPh>
    <rPh sb="112" eb="114">
      <t>シンパイ</t>
    </rPh>
    <rPh sb="121" eb="122">
      <t>イ</t>
    </rPh>
    <rPh sb="131" eb="132">
      <t>ハハ</t>
    </rPh>
    <rPh sb="133" eb="135">
      <t>ロウジン</t>
    </rPh>
    <rPh sb="139" eb="140">
      <t>イ</t>
    </rPh>
    <rPh sb="149" eb="150">
      <t>ウシ</t>
    </rPh>
    <rPh sb="154" eb="155">
      <t>オモ</t>
    </rPh>
    <rPh sb="162" eb="163">
      <t>カンガ</t>
    </rPh>
    <rPh sb="166" eb="167">
      <t>ヨル</t>
    </rPh>
    <rPh sb="168" eb="169">
      <t>ネム</t>
    </rPh>
    <rPh sb="172" eb="174">
      <t>シゴト</t>
    </rPh>
    <rPh sb="175" eb="176">
      <t>テ</t>
    </rPh>
    <rPh sb="182" eb="183">
      <t>ツキ</t>
    </rPh>
    <rPh sb="185" eb="186">
      <t>カイ</t>
    </rPh>
    <rPh sb="187" eb="189">
      <t>ツウイン</t>
    </rPh>
    <rPh sb="190" eb="191">
      <t>シュウ</t>
    </rPh>
    <rPh sb="193" eb="194">
      <t>カイ</t>
    </rPh>
    <rPh sb="195" eb="197">
      <t>メンカイ</t>
    </rPh>
    <rPh sb="199" eb="200">
      <t>ア</t>
    </rPh>
    <rPh sb="203" eb="205">
      <t>ニュウキョ</t>
    </rPh>
    <rPh sb="207" eb="208">
      <t>トキ</t>
    </rPh>
    <rPh sb="209" eb="211">
      <t>マイニチ</t>
    </rPh>
    <rPh sb="211" eb="212">
      <t>ア</t>
    </rPh>
    <rPh sb="214" eb="215">
      <t>ク</t>
    </rPh>
    <rPh sb="217" eb="219">
      <t>ヤクソク</t>
    </rPh>
    <rPh sb="223" eb="224">
      <t>モウ</t>
    </rPh>
    <rPh sb="225" eb="226">
      <t>ワケ</t>
    </rPh>
    <rPh sb="229" eb="231">
      <t>ボシ</t>
    </rPh>
    <rPh sb="231" eb="233">
      <t>カテイ</t>
    </rPh>
    <rPh sb="234" eb="235">
      <t>ソダ</t>
    </rPh>
    <rPh sb="239" eb="240">
      <t>ハハ</t>
    </rPh>
    <rPh sb="241" eb="242">
      <t>オモ</t>
    </rPh>
    <rPh sb="243" eb="245">
      <t>キモ</t>
    </rPh>
    <rPh sb="247" eb="248">
      <t>ツヨ</t>
    </rPh>
    <rPh sb="250" eb="252">
      <t>ジブン</t>
    </rPh>
    <rPh sb="269" eb="270">
      <t>ツキ</t>
    </rPh>
    <rPh sb="272" eb="273">
      <t>カイ</t>
    </rPh>
    <rPh sb="274" eb="276">
      <t>ツウイン</t>
    </rPh>
    <rPh sb="277" eb="278">
      <t>シュウ</t>
    </rPh>
    <rPh sb="280" eb="281">
      <t>カイ</t>
    </rPh>
    <rPh sb="282" eb="284">
      <t>メンカイ</t>
    </rPh>
    <rPh sb="286" eb="287">
      <t>ア</t>
    </rPh>
    <rPh sb="290" eb="292">
      <t>ニュウキョ</t>
    </rPh>
    <rPh sb="294" eb="295">
      <t>トキ</t>
    </rPh>
    <rPh sb="296" eb="298">
      <t>マイニチ</t>
    </rPh>
    <rPh sb="298" eb="299">
      <t>ア</t>
    </rPh>
    <rPh sb="301" eb="302">
      <t>ク</t>
    </rPh>
    <rPh sb="304" eb="306">
      <t>ヤクソク</t>
    </rPh>
    <rPh sb="310" eb="311">
      <t>モウ</t>
    </rPh>
    <rPh sb="312" eb="313">
      <t>ワケ</t>
    </rPh>
    <rPh sb="316" eb="318">
      <t>ボシ</t>
    </rPh>
    <rPh sb="318" eb="320">
      <t>カテイ</t>
    </rPh>
    <rPh sb="321" eb="322">
      <t>ソダ</t>
    </rPh>
    <rPh sb="326" eb="327">
      <t>ハハ</t>
    </rPh>
    <rPh sb="328" eb="329">
      <t>オモ</t>
    </rPh>
    <rPh sb="330" eb="332">
      <t>キモ</t>
    </rPh>
    <rPh sb="334" eb="335">
      <t>ツヨ</t>
    </rPh>
    <rPh sb="337" eb="339">
      <t>ジブン</t>
    </rPh>
    <rPh sb="355" eb="356">
      <t>ハハ</t>
    </rPh>
    <rPh sb="358" eb="360">
      <t>マイニチ</t>
    </rPh>
    <rPh sb="360" eb="362">
      <t>デンワ</t>
    </rPh>
    <rPh sb="368" eb="370">
      <t>シセツ</t>
    </rPh>
    <rPh sb="372" eb="374">
      <t>マイニチ</t>
    </rPh>
    <rPh sb="374" eb="376">
      <t>レンラク</t>
    </rPh>
    <rPh sb="377" eb="379">
      <t>ヨウス</t>
    </rPh>
    <rPh sb="380" eb="381">
      <t>キ</t>
    </rPh>
    <rPh sb="387" eb="388">
      <t>ハハ</t>
    </rPh>
    <rPh sb="389" eb="390">
      <t>タイ</t>
    </rPh>
    <rPh sb="392" eb="394">
      <t>キモ</t>
    </rPh>
    <rPh sb="396" eb="397">
      <t>オ</t>
    </rPh>
    <phoneticPr fontId="2"/>
  </si>
  <si>
    <t>こまめに連絡をとる、施設の人に頼んで写真をとってもらうなど、息子が安心できる方法を伝える。　　　　　　　　　　　　　　　　　息子…「聞いてもらっただけでも少し気持ちが楽になった」と言われる。</t>
    <rPh sb="4" eb="6">
      <t>レンラク</t>
    </rPh>
    <rPh sb="10" eb="12">
      <t>シセツ</t>
    </rPh>
    <rPh sb="13" eb="14">
      <t>ヒト</t>
    </rPh>
    <rPh sb="15" eb="16">
      <t>タノ</t>
    </rPh>
    <rPh sb="18" eb="20">
      <t>シャシン</t>
    </rPh>
    <rPh sb="30" eb="32">
      <t>ムスコ</t>
    </rPh>
    <rPh sb="33" eb="35">
      <t>アンシン</t>
    </rPh>
    <rPh sb="38" eb="40">
      <t>ホウホウ</t>
    </rPh>
    <rPh sb="41" eb="42">
      <t>ツタ</t>
    </rPh>
    <rPh sb="62" eb="64">
      <t>ムスコ</t>
    </rPh>
    <rPh sb="66" eb="67">
      <t>キ</t>
    </rPh>
    <rPh sb="77" eb="78">
      <t>スコ</t>
    </rPh>
    <rPh sb="79" eb="81">
      <t>キモ</t>
    </rPh>
    <rPh sb="83" eb="84">
      <t>ラク</t>
    </rPh>
    <rPh sb="90" eb="91">
      <t>イ</t>
    </rPh>
    <phoneticPr fontId="2"/>
  </si>
  <si>
    <t>大阪市</t>
    <rPh sb="0" eb="3">
      <t>オオサカシ</t>
    </rPh>
    <phoneticPr fontId="2"/>
  </si>
  <si>
    <t>両親の介護について　　父81歳、母80歳　家にほとんど引きこもっていて、この先が心配。母は勝気な性格で医者にも行ってくれない。父は介護保険認定受けていて週1回のヘルパー利用。母は父の血圧の薬を時々飲んでいる（痛み止め等も）。注意してもきいてくれない。今は良いが今後心配。自分は近所に住んでいるが子育てもあり介護はできない。どうしたら良いですか？　社会にもっと出て欲しい。認知症になるんじゃないかと不安・・・（10年前に長男が亡くなってから引きこもる傾向にある。</t>
    <rPh sb="0" eb="2">
      <t>リョウシン</t>
    </rPh>
    <rPh sb="3" eb="5">
      <t>カイゴ</t>
    </rPh>
    <rPh sb="11" eb="12">
      <t>チチ</t>
    </rPh>
    <rPh sb="14" eb="15">
      <t>サイ</t>
    </rPh>
    <rPh sb="16" eb="17">
      <t>ハハ</t>
    </rPh>
    <rPh sb="19" eb="20">
      <t>サイ</t>
    </rPh>
    <rPh sb="21" eb="22">
      <t>イエ</t>
    </rPh>
    <rPh sb="27" eb="28">
      <t>ヒ</t>
    </rPh>
    <rPh sb="38" eb="39">
      <t>サキ</t>
    </rPh>
    <rPh sb="40" eb="42">
      <t>シンパイ</t>
    </rPh>
    <rPh sb="43" eb="44">
      <t>ハハ</t>
    </rPh>
    <rPh sb="45" eb="47">
      <t>カチキ</t>
    </rPh>
    <rPh sb="48" eb="50">
      <t>セイカク</t>
    </rPh>
    <rPh sb="51" eb="53">
      <t>イシャ</t>
    </rPh>
    <rPh sb="55" eb="56">
      <t>イ</t>
    </rPh>
    <rPh sb="63" eb="64">
      <t>チチ</t>
    </rPh>
    <rPh sb="65" eb="67">
      <t>カイゴ</t>
    </rPh>
    <rPh sb="67" eb="69">
      <t>ホケン</t>
    </rPh>
    <rPh sb="69" eb="71">
      <t>ニンテイ</t>
    </rPh>
    <rPh sb="71" eb="72">
      <t>ウ</t>
    </rPh>
    <rPh sb="76" eb="77">
      <t>シュウ</t>
    </rPh>
    <rPh sb="78" eb="79">
      <t>カイ</t>
    </rPh>
    <rPh sb="84" eb="86">
      <t>リヨウ</t>
    </rPh>
    <rPh sb="87" eb="88">
      <t>ハハ</t>
    </rPh>
    <rPh sb="89" eb="90">
      <t>チチ</t>
    </rPh>
    <rPh sb="91" eb="93">
      <t>ケツアツ</t>
    </rPh>
    <rPh sb="94" eb="95">
      <t>クスリ</t>
    </rPh>
    <rPh sb="96" eb="98">
      <t>トキドキ</t>
    </rPh>
    <rPh sb="98" eb="99">
      <t>ノ</t>
    </rPh>
    <rPh sb="104" eb="105">
      <t>イタ</t>
    </rPh>
    <rPh sb="106" eb="107">
      <t>ド</t>
    </rPh>
    <rPh sb="108" eb="109">
      <t>トウ</t>
    </rPh>
    <rPh sb="112" eb="114">
      <t>チュウイ</t>
    </rPh>
    <rPh sb="125" eb="126">
      <t>イマ</t>
    </rPh>
    <rPh sb="127" eb="128">
      <t>ヨ</t>
    </rPh>
    <rPh sb="130" eb="132">
      <t>コンゴ</t>
    </rPh>
    <rPh sb="132" eb="134">
      <t>シンパイ</t>
    </rPh>
    <rPh sb="135" eb="137">
      <t>ジブン</t>
    </rPh>
    <rPh sb="138" eb="140">
      <t>キンジョ</t>
    </rPh>
    <rPh sb="141" eb="142">
      <t>ス</t>
    </rPh>
    <rPh sb="147" eb="149">
      <t>コソダ</t>
    </rPh>
    <rPh sb="153" eb="155">
      <t>カイゴ</t>
    </rPh>
    <rPh sb="166" eb="167">
      <t>ヨ</t>
    </rPh>
    <rPh sb="173" eb="175">
      <t>シャカイ</t>
    </rPh>
    <rPh sb="179" eb="180">
      <t>デ</t>
    </rPh>
    <rPh sb="181" eb="182">
      <t>ホ</t>
    </rPh>
    <rPh sb="185" eb="188">
      <t>ニンチショウ</t>
    </rPh>
    <rPh sb="198" eb="200">
      <t>フアン</t>
    </rPh>
    <rPh sb="206" eb="208">
      <t>ネンマエ</t>
    </rPh>
    <rPh sb="209" eb="211">
      <t>チョウナン</t>
    </rPh>
    <rPh sb="212" eb="213">
      <t>ナ</t>
    </rPh>
    <rPh sb="219" eb="220">
      <t>ヒ</t>
    </rPh>
    <rPh sb="224" eb="226">
      <t>ケイコウ</t>
    </rPh>
    <phoneticPr fontId="2"/>
  </si>
  <si>
    <t>お父様のケアマネとは面識はなく話をしたこともないとのことだったので、お母様の受診の声掛けや介護申請の相談等で一度連絡をしてみては？　お父様のデイサービスの利用などして頂くことができれば、お母様も介護保険の利用を前向きに考えたりするかも…（半日タイプのデイ等いろいろあるので）　ケアマネも家族の関りはすごく心強いので是非ケアマネさんに相談してみてください。</t>
    <rPh sb="1" eb="3">
      <t>トウサマ</t>
    </rPh>
    <rPh sb="10" eb="12">
      <t>メンシキ</t>
    </rPh>
    <rPh sb="15" eb="16">
      <t>ハナシ</t>
    </rPh>
    <rPh sb="35" eb="37">
      <t>カアサマ</t>
    </rPh>
    <rPh sb="38" eb="40">
      <t>ジュシン</t>
    </rPh>
    <rPh sb="41" eb="43">
      <t>コエカ</t>
    </rPh>
    <rPh sb="45" eb="47">
      <t>カイゴ</t>
    </rPh>
    <rPh sb="47" eb="49">
      <t>シンセイ</t>
    </rPh>
    <rPh sb="50" eb="52">
      <t>ソウダン</t>
    </rPh>
    <rPh sb="52" eb="53">
      <t>トウ</t>
    </rPh>
    <rPh sb="54" eb="56">
      <t>イチド</t>
    </rPh>
    <rPh sb="56" eb="58">
      <t>レンラク</t>
    </rPh>
    <rPh sb="67" eb="69">
      <t>トウサマ</t>
    </rPh>
    <rPh sb="77" eb="79">
      <t>リヨウ</t>
    </rPh>
    <rPh sb="83" eb="84">
      <t>イタダ</t>
    </rPh>
    <rPh sb="94" eb="96">
      <t>カアサマ</t>
    </rPh>
    <rPh sb="97" eb="99">
      <t>カイゴ</t>
    </rPh>
    <rPh sb="99" eb="101">
      <t>ホケン</t>
    </rPh>
    <rPh sb="102" eb="104">
      <t>リヨウ</t>
    </rPh>
    <rPh sb="105" eb="106">
      <t>マエ</t>
    </rPh>
    <rPh sb="106" eb="107">
      <t>ム</t>
    </rPh>
    <rPh sb="109" eb="110">
      <t>カンガ</t>
    </rPh>
    <rPh sb="119" eb="121">
      <t>ハンニチ</t>
    </rPh>
    <rPh sb="127" eb="128">
      <t>トウ</t>
    </rPh>
    <rPh sb="143" eb="145">
      <t>カゾク</t>
    </rPh>
    <rPh sb="146" eb="147">
      <t>カカワ</t>
    </rPh>
    <rPh sb="152" eb="154">
      <t>ココロヅヨ</t>
    </rPh>
    <rPh sb="157" eb="159">
      <t>ゼヒ</t>
    </rPh>
    <rPh sb="166" eb="168">
      <t>ソウダン</t>
    </rPh>
    <phoneticPr fontId="2"/>
  </si>
  <si>
    <t>母72代で脳梗塞、高次脳機能障害で人格が変わった。一人でトイレにも行けない。常時見守りや介助が必要。次男が同居、介護疲れもある。現在通所リハ（1時間）週1回のみ。ヘルパーの支援を受けたいが、拒否も強い。どうしたらいいか？　別居の長女はヘルパーをしている。長女がヘルパーとして入るのはいいのか？</t>
    <rPh sb="0" eb="1">
      <t>ハハ</t>
    </rPh>
    <rPh sb="3" eb="4">
      <t>ダイ</t>
    </rPh>
    <rPh sb="5" eb="8">
      <t>ノウコウソク</t>
    </rPh>
    <rPh sb="9" eb="14">
      <t>コウジノウキノウ</t>
    </rPh>
    <rPh sb="14" eb="16">
      <t>ショウガイ</t>
    </rPh>
    <rPh sb="17" eb="19">
      <t>ジンカク</t>
    </rPh>
    <rPh sb="20" eb="21">
      <t>カ</t>
    </rPh>
    <rPh sb="25" eb="27">
      <t>ヒトリ</t>
    </rPh>
    <rPh sb="33" eb="34">
      <t>イ</t>
    </rPh>
    <rPh sb="38" eb="40">
      <t>ジョウジ</t>
    </rPh>
    <rPh sb="40" eb="42">
      <t>ミマモ</t>
    </rPh>
    <rPh sb="44" eb="46">
      <t>カイジョ</t>
    </rPh>
    <rPh sb="47" eb="49">
      <t>ヒツヨウ</t>
    </rPh>
    <rPh sb="50" eb="52">
      <t>ジナン</t>
    </rPh>
    <rPh sb="53" eb="55">
      <t>ドウキョ</t>
    </rPh>
    <rPh sb="56" eb="58">
      <t>カイゴ</t>
    </rPh>
    <rPh sb="58" eb="59">
      <t>ツカ</t>
    </rPh>
    <rPh sb="64" eb="66">
      <t>ゲンザイ</t>
    </rPh>
    <rPh sb="66" eb="68">
      <t>ツウショ</t>
    </rPh>
    <rPh sb="72" eb="74">
      <t>ジカン</t>
    </rPh>
    <rPh sb="75" eb="76">
      <t>シュウ</t>
    </rPh>
    <rPh sb="77" eb="78">
      <t>カイ</t>
    </rPh>
    <rPh sb="86" eb="88">
      <t>シエン</t>
    </rPh>
    <rPh sb="89" eb="90">
      <t>ウ</t>
    </rPh>
    <rPh sb="95" eb="97">
      <t>キョヒ</t>
    </rPh>
    <rPh sb="98" eb="99">
      <t>ツヨ</t>
    </rPh>
    <rPh sb="111" eb="113">
      <t>ベッキョ</t>
    </rPh>
    <rPh sb="114" eb="116">
      <t>チョウジョ</t>
    </rPh>
    <rPh sb="127" eb="129">
      <t>チョウジョ</t>
    </rPh>
    <rPh sb="137" eb="138">
      <t>ハイ</t>
    </rPh>
    <phoneticPr fontId="2"/>
  </si>
  <si>
    <t>通所リハの回数を増やしたり、ヘルパー支援で通院介助や買い物同行などから始めてはどうかと提案する。　　別居の長女がヘルパーとして入る件は、同居家族でなければ国の基準としては可能。ただし、自治体によっては条件を課したりするとことろもあり、事業所も認めないところが多い。</t>
    <rPh sb="0" eb="2">
      <t>ツウショ</t>
    </rPh>
    <rPh sb="5" eb="7">
      <t>カイスウ</t>
    </rPh>
    <rPh sb="8" eb="9">
      <t>フ</t>
    </rPh>
    <rPh sb="18" eb="20">
      <t>シエン</t>
    </rPh>
    <rPh sb="21" eb="23">
      <t>ツウイン</t>
    </rPh>
    <rPh sb="23" eb="25">
      <t>カイジョ</t>
    </rPh>
    <rPh sb="26" eb="27">
      <t>カ</t>
    </rPh>
    <rPh sb="28" eb="29">
      <t>モノ</t>
    </rPh>
    <rPh sb="29" eb="31">
      <t>ドウコウ</t>
    </rPh>
    <rPh sb="35" eb="36">
      <t>ハジ</t>
    </rPh>
    <rPh sb="43" eb="45">
      <t>テイアン</t>
    </rPh>
    <rPh sb="50" eb="52">
      <t>ベッキョ</t>
    </rPh>
    <rPh sb="53" eb="55">
      <t>チョウジョ</t>
    </rPh>
    <rPh sb="63" eb="64">
      <t>ハイ</t>
    </rPh>
    <rPh sb="65" eb="66">
      <t>ケン</t>
    </rPh>
    <rPh sb="68" eb="70">
      <t>ドウキョ</t>
    </rPh>
    <rPh sb="70" eb="72">
      <t>カゾク</t>
    </rPh>
    <rPh sb="77" eb="78">
      <t>クニ</t>
    </rPh>
    <rPh sb="79" eb="81">
      <t>キジュン</t>
    </rPh>
    <rPh sb="85" eb="87">
      <t>カノウ</t>
    </rPh>
    <rPh sb="92" eb="95">
      <t>ジチタイ</t>
    </rPh>
    <rPh sb="100" eb="102">
      <t>ジョウケン</t>
    </rPh>
    <rPh sb="103" eb="104">
      <t>カ</t>
    </rPh>
    <rPh sb="117" eb="119">
      <t>ジギョウ</t>
    </rPh>
    <rPh sb="119" eb="120">
      <t>ショ</t>
    </rPh>
    <rPh sb="121" eb="122">
      <t>ミト</t>
    </rPh>
    <rPh sb="129" eb="130">
      <t>オオ</t>
    </rPh>
    <phoneticPr fontId="2"/>
  </si>
  <si>
    <t>二女（50歳代）よりの相談。姉は疎遠。私（二女）は、障害のある子どもの世話もあり（生活介護利用あり）、母親が認知症、足元も少し不自由（77歳）。以前、入院時にベッドを借りたりしたが、今はサービス利用はしていない。父親も肺がんにて手術をしたり、介護が大変と話してくるが私も就労中で行くことが難しい。どこに相談したらいか。</t>
    <rPh sb="0" eb="2">
      <t>ジジョ</t>
    </rPh>
    <rPh sb="5" eb="7">
      <t>サイダイ</t>
    </rPh>
    <rPh sb="11" eb="13">
      <t>ソウダン</t>
    </rPh>
    <rPh sb="14" eb="15">
      <t>アネ</t>
    </rPh>
    <rPh sb="16" eb="18">
      <t>ソエン</t>
    </rPh>
    <rPh sb="19" eb="20">
      <t>ワタシ</t>
    </rPh>
    <rPh sb="21" eb="23">
      <t>ジジョ</t>
    </rPh>
    <rPh sb="26" eb="28">
      <t>ショウガイ</t>
    </rPh>
    <rPh sb="31" eb="32">
      <t>コ</t>
    </rPh>
    <rPh sb="35" eb="37">
      <t>セワ</t>
    </rPh>
    <rPh sb="41" eb="43">
      <t>セイカツ</t>
    </rPh>
    <rPh sb="43" eb="45">
      <t>カイゴ</t>
    </rPh>
    <rPh sb="45" eb="47">
      <t>リヨウ</t>
    </rPh>
    <rPh sb="51" eb="53">
      <t>ハハオヤ</t>
    </rPh>
    <rPh sb="54" eb="57">
      <t>ニンチショウ</t>
    </rPh>
    <rPh sb="58" eb="60">
      <t>アシモト</t>
    </rPh>
    <rPh sb="61" eb="62">
      <t>スコ</t>
    </rPh>
    <rPh sb="63" eb="66">
      <t>フジユウ</t>
    </rPh>
    <rPh sb="69" eb="70">
      <t>サイ</t>
    </rPh>
    <rPh sb="72" eb="74">
      <t>イゼン</t>
    </rPh>
    <rPh sb="75" eb="77">
      <t>ニュウイン</t>
    </rPh>
    <rPh sb="77" eb="78">
      <t>ジ</t>
    </rPh>
    <rPh sb="83" eb="84">
      <t>カ</t>
    </rPh>
    <rPh sb="91" eb="92">
      <t>イマ</t>
    </rPh>
    <rPh sb="97" eb="99">
      <t>リヨウ</t>
    </rPh>
    <rPh sb="106" eb="108">
      <t>チチオヤ</t>
    </rPh>
    <rPh sb="109" eb="110">
      <t>ハイ</t>
    </rPh>
    <rPh sb="114" eb="116">
      <t>シュジュツ</t>
    </rPh>
    <rPh sb="121" eb="123">
      <t>カイゴ</t>
    </rPh>
    <rPh sb="124" eb="126">
      <t>タイヘン</t>
    </rPh>
    <rPh sb="127" eb="128">
      <t>ハナ</t>
    </rPh>
    <rPh sb="133" eb="134">
      <t>ワタシ</t>
    </rPh>
    <rPh sb="135" eb="138">
      <t>シュウロウチュウ</t>
    </rPh>
    <rPh sb="139" eb="140">
      <t>イ</t>
    </rPh>
    <rPh sb="144" eb="145">
      <t>ムツカ</t>
    </rPh>
    <phoneticPr fontId="2"/>
  </si>
  <si>
    <t>介護保険証の認定が切れていないか確認して頂き、切れていたとしても両親のお住まいの区域のケアマネをインターネット検索や地域包括に相談して連絡し現状を伝えればサービスの手配をしてくれる。</t>
    <rPh sb="0" eb="2">
      <t>カイゴ</t>
    </rPh>
    <rPh sb="2" eb="4">
      <t>ホケン</t>
    </rPh>
    <rPh sb="4" eb="5">
      <t>ショウ</t>
    </rPh>
    <rPh sb="6" eb="8">
      <t>ニンテイ</t>
    </rPh>
    <rPh sb="9" eb="10">
      <t>キ</t>
    </rPh>
    <rPh sb="16" eb="18">
      <t>カクニン</t>
    </rPh>
    <rPh sb="20" eb="21">
      <t>イタダキ</t>
    </rPh>
    <rPh sb="23" eb="24">
      <t>キ</t>
    </rPh>
    <rPh sb="32" eb="34">
      <t>リョウシン</t>
    </rPh>
    <rPh sb="36" eb="37">
      <t>ス</t>
    </rPh>
    <rPh sb="40" eb="42">
      <t>クイキ</t>
    </rPh>
    <rPh sb="55" eb="57">
      <t>ケンサク</t>
    </rPh>
    <rPh sb="58" eb="60">
      <t>チイキ</t>
    </rPh>
    <rPh sb="60" eb="62">
      <t>ホウカツ</t>
    </rPh>
    <rPh sb="63" eb="65">
      <t>ソウダン</t>
    </rPh>
    <rPh sb="67" eb="69">
      <t>レンラク</t>
    </rPh>
    <rPh sb="70" eb="72">
      <t>ゲンジョウ</t>
    </rPh>
    <rPh sb="73" eb="74">
      <t>ツタ</t>
    </rPh>
    <rPh sb="82" eb="84">
      <t>テハイ</t>
    </rPh>
    <phoneticPr fontId="2"/>
  </si>
  <si>
    <t>藤井寺市</t>
    <rPh sb="0" eb="4">
      <t>フジイデラシ</t>
    </rPh>
    <phoneticPr fontId="2"/>
  </si>
  <si>
    <t>夫婦二人暮らし。妻認知症で要介護２。デイサービス週6回利用。暴力がひどくなってきた。精神科受診している。薬の調整もしてもらっているが、暴力は変わらずある。ショートの利用もしたが、帰りたいと訴えうまくいかない。</t>
    <rPh sb="0" eb="2">
      <t>フウフ</t>
    </rPh>
    <rPh sb="2" eb="4">
      <t>フタリ</t>
    </rPh>
    <rPh sb="4" eb="5">
      <t>ク</t>
    </rPh>
    <rPh sb="8" eb="9">
      <t>ツマ</t>
    </rPh>
    <rPh sb="9" eb="12">
      <t>ニンチショウ</t>
    </rPh>
    <rPh sb="13" eb="16">
      <t>ヨウカイゴ</t>
    </rPh>
    <rPh sb="24" eb="25">
      <t>シュウ</t>
    </rPh>
    <rPh sb="26" eb="27">
      <t>カイ</t>
    </rPh>
    <rPh sb="27" eb="29">
      <t>リヨウ</t>
    </rPh>
    <rPh sb="30" eb="32">
      <t>ボウリョク</t>
    </rPh>
    <rPh sb="42" eb="45">
      <t>セイシンカ</t>
    </rPh>
    <rPh sb="45" eb="47">
      <t>ジュシン</t>
    </rPh>
    <rPh sb="52" eb="53">
      <t>クスリ</t>
    </rPh>
    <rPh sb="54" eb="56">
      <t>チョウセイ</t>
    </rPh>
    <rPh sb="67" eb="69">
      <t>ボウリョク</t>
    </rPh>
    <rPh sb="70" eb="71">
      <t>カ</t>
    </rPh>
    <rPh sb="82" eb="84">
      <t>リヨウ</t>
    </rPh>
    <rPh sb="89" eb="90">
      <t>カエ</t>
    </rPh>
    <rPh sb="94" eb="95">
      <t>ウッタ</t>
    </rPh>
    <phoneticPr fontId="2"/>
  </si>
  <si>
    <t>暴力の件は主治医と相談してもらうことを助言する。ショートの件はケアマネと相談しながら本人に合ったショート先を探すなど助言する。　　　　　　「話をきいてもらうだけでよかったです。精神的な負担が軽減された」との返答でした。</t>
    <rPh sb="0" eb="2">
      <t>ボウリョク</t>
    </rPh>
    <rPh sb="3" eb="4">
      <t>ケン</t>
    </rPh>
    <rPh sb="5" eb="8">
      <t>シュジイ</t>
    </rPh>
    <rPh sb="9" eb="11">
      <t>ソウダン</t>
    </rPh>
    <rPh sb="19" eb="21">
      <t>ジョゲン</t>
    </rPh>
    <rPh sb="29" eb="30">
      <t>ケン</t>
    </rPh>
    <rPh sb="36" eb="38">
      <t>ソウダン</t>
    </rPh>
    <rPh sb="42" eb="44">
      <t>ホンニン</t>
    </rPh>
    <rPh sb="45" eb="46">
      <t>ア</t>
    </rPh>
    <rPh sb="52" eb="53">
      <t>サキ</t>
    </rPh>
    <rPh sb="54" eb="55">
      <t>サガ</t>
    </rPh>
    <rPh sb="58" eb="60">
      <t>ジョゲン</t>
    </rPh>
    <rPh sb="70" eb="71">
      <t>ハナシ</t>
    </rPh>
    <rPh sb="88" eb="91">
      <t>セイシンテキ</t>
    </rPh>
    <rPh sb="92" eb="94">
      <t>フタン</t>
    </rPh>
    <rPh sb="95" eb="97">
      <t>ケイゲン</t>
    </rPh>
    <rPh sb="103" eb="105">
      <t>ヘントウ</t>
    </rPh>
    <phoneticPr fontId="2"/>
  </si>
  <si>
    <t>大阪市外</t>
    <rPh sb="0" eb="3">
      <t>オオサカシ</t>
    </rPh>
    <rPh sb="3" eb="4">
      <t>ガイ</t>
    </rPh>
    <phoneticPr fontId="2"/>
  </si>
  <si>
    <t>母81歳、認知症で要介護２。医師から脳に水が溜まっていると言われた。家ではだんだん悪くなっている（あまり動かなくなってきている）。父82歳、介助者。ケアマネ若く少し頼りない。ショートステイ利用。訪問リハ利用で歩けるようになってきた。認定調査時にだいぶ良くなっていると本人が返事し、介護者（夫）の話を聞かずに不安に思っている。</t>
    <rPh sb="0" eb="1">
      <t>ハハ</t>
    </rPh>
    <rPh sb="3" eb="4">
      <t>サイ</t>
    </rPh>
    <rPh sb="5" eb="8">
      <t>ニンチショウ</t>
    </rPh>
    <rPh sb="9" eb="10">
      <t>ヨウ</t>
    </rPh>
    <rPh sb="10" eb="12">
      <t>カイゴ</t>
    </rPh>
    <rPh sb="14" eb="16">
      <t>イシ</t>
    </rPh>
    <rPh sb="18" eb="19">
      <t>ノウ</t>
    </rPh>
    <rPh sb="20" eb="21">
      <t>ミズ</t>
    </rPh>
    <rPh sb="22" eb="23">
      <t>タ</t>
    </rPh>
    <rPh sb="29" eb="30">
      <t>イ</t>
    </rPh>
    <rPh sb="34" eb="35">
      <t>イエ</t>
    </rPh>
    <rPh sb="41" eb="42">
      <t>ワル</t>
    </rPh>
    <rPh sb="52" eb="53">
      <t>ウゴ</t>
    </rPh>
    <rPh sb="65" eb="66">
      <t>チチ</t>
    </rPh>
    <rPh sb="68" eb="69">
      <t>サイ</t>
    </rPh>
    <rPh sb="70" eb="73">
      <t>カイジョシャ</t>
    </rPh>
    <rPh sb="78" eb="79">
      <t>ワカ</t>
    </rPh>
    <rPh sb="80" eb="81">
      <t>スコ</t>
    </rPh>
    <rPh sb="82" eb="83">
      <t>タヨ</t>
    </rPh>
    <rPh sb="94" eb="96">
      <t>リヨウ</t>
    </rPh>
    <rPh sb="97" eb="99">
      <t>ホウモン</t>
    </rPh>
    <rPh sb="101" eb="103">
      <t>リヨウ</t>
    </rPh>
    <rPh sb="104" eb="105">
      <t>アル</t>
    </rPh>
    <rPh sb="116" eb="118">
      <t>ニンテイ</t>
    </rPh>
    <rPh sb="118" eb="120">
      <t>チョウサ</t>
    </rPh>
    <rPh sb="120" eb="121">
      <t>ジ</t>
    </rPh>
    <rPh sb="125" eb="126">
      <t>ヨ</t>
    </rPh>
    <rPh sb="133" eb="135">
      <t>ホンニン</t>
    </rPh>
    <rPh sb="136" eb="138">
      <t>ヘンジ</t>
    </rPh>
    <rPh sb="140" eb="142">
      <t>カイゴ</t>
    </rPh>
    <rPh sb="142" eb="143">
      <t>シャ</t>
    </rPh>
    <rPh sb="144" eb="145">
      <t>オット</t>
    </rPh>
    <rPh sb="147" eb="148">
      <t>ハナシ</t>
    </rPh>
    <rPh sb="149" eb="150">
      <t>キ</t>
    </rPh>
    <rPh sb="153" eb="155">
      <t>フアン</t>
    </rPh>
    <rPh sb="156" eb="157">
      <t>オモ</t>
    </rPh>
    <phoneticPr fontId="2"/>
  </si>
  <si>
    <t>介護認定が軽くなるかもしれないとの不安の訴えでした。主治医やケアマネにも伝え、本人以外の意見も伝えるように話した。</t>
    <rPh sb="0" eb="2">
      <t>カイゴ</t>
    </rPh>
    <rPh sb="2" eb="4">
      <t>ニンテイ</t>
    </rPh>
    <rPh sb="5" eb="6">
      <t>カル</t>
    </rPh>
    <rPh sb="17" eb="19">
      <t>フアン</t>
    </rPh>
    <rPh sb="20" eb="21">
      <t>ウッタ</t>
    </rPh>
    <rPh sb="26" eb="29">
      <t>シュジイ</t>
    </rPh>
    <rPh sb="36" eb="37">
      <t>ツタ</t>
    </rPh>
    <rPh sb="39" eb="41">
      <t>ホンニン</t>
    </rPh>
    <rPh sb="41" eb="43">
      <t>イガイ</t>
    </rPh>
    <rPh sb="44" eb="46">
      <t>イケン</t>
    </rPh>
    <rPh sb="47" eb="48">
      <t>ツタ</t>
    </rPh>
    <rPh sb="53" eb="54">
      <t>ハナ</t>
    </rPh>
    <phoneticPr fontId="2"/>
  </si>
  <si>
    <t>尼崎市</t>
    <rPh sb="0" eb="2">
      <t>アマガサキ</t>
    </rPh>
    <rPh sb="2" eb="3">
      <t>シ</t>
    </rPh>
    <phoneticPr fontId="2"/>
  </si>
  <si>
    <t>年金支給額が少ない（ずっと働いてきたのに専業主婦をしていた人と同じくらいの額しかもらっていない）との不満。</t>
    <rPh sb="0" eb="2">
      <t>ネンキン</t>
    </rPh>
    <rPh sb="2" eb="5">
      <t>シキュウガク</t>
    </rPh>
    <rPh sb="6" eb="7">
      <t>スク</t>
    </rPh>
    <rPh sb="13" eb="14">
      <t>ハタラ</t>
    </rPh>
    <rPh sb="20" eb="22">
      <t>センギョウ</t>
    </rPh>
    <rPh sb="22" eb="24">
      <t>シュフ</t>
    </rPh>
    <rPh sb="29" eb="30">
      <t>ヒト</t>
    </rPh>
    <rPh sb="31" eb="32">
      <t>オナ</t>
    </rPh>
    <rPh sb="37" eb="38">
      <t>ガク</t>
    </rPh>
    <rPh sb="50" eb="52">
      <t>フマン</t>
    </rPh>
    <phoneticPr fontId="2"/>
  </si>
  <si>
    <t>働いていた期間が年混に反映されていない可能性があるので、年金手帳・通知書等を持って年金事務所に行き、調査してもらったらどうかとアドバイス。</t>
    <rPh sb="0" eb="1">
      <t>ハタラ</t>
    </rPh>
    <rPh sb="5" eb="7">
      <t>キカン</t>
    </rPh>
    <rPh sb="8" eb="9">
      <t>ネン</t>
    </rPh>
    <rPh sb="9" eb="10">
      <t>コン</t>
    </rPh>
    <rPh sb="11" eb="13">
      <t>ハンエイ</t>
    </rPh>
    <rPh sb="19" eb="22">
      <t>カノウセイ</t>
    </rPh>
    <rPh sb="28" eb="30">
      <t>ネンキン</t>
    </rPh>
    <rPh sb="30" eb="32">
      <t>テチョウ</t>
    </rPh>
    <rPh sb="33" eb="35">
      <t>ツウチ</t>
    </rPh>
    <rPh sb="35" eb="36">
      <t>ショ</t>
    </rPh>
    <rPh sb="36" eb="37">
      <t>トウ</t>
    </rPh>
    <rPh sb="38" eb="39">
      <t>モ</t>
    </rPh>
    <rPh sb="41" eb="43">
      <t>ネンキン</t>
    </rPh>
    <rPh sb="43" eb="45">
      <t>ジム</t>
    </rPh>
    <rPh sb="45" eb="46">
      <t>ショ</t>
    </rPh>
    <rPh sb="47" eb="48">
      <t>イ</t>
    </rPh>
    <rPh sb="50" eb="52">
      <t>チョウサ</t>
    </rPh>
    <phoneticPr fontId="2"/>
  </si>
  <si>
    <t>寝屋川市</t>
    <rPh sb="0" eb="4">
      <t>ネヤガワシ</t>
    </rPh>
    <phoneticPr fontId="2"/>
  </si>
  <si>
    <t>知らないうちに介護認定の有効期間が昨年末で切れていた。市役所は何も知らせてくれなかった。それまでは要介護１でサービスは利用していなかったが、切れていたが今から復活できるか。</t>
    <rPh sb="0" eb="1">
      <t>シ</t>
    </rPh>
    <rPh sb="7" eb="9">
      <t>カイゴ</t>
    </rPh>
    <rPh sb="9" eb="11">
      <t>ニンテイ</t>
    </rPh>
    <rPh sb="12" eb="14">
      <t>ユウコウ</t>
    </rPh>
    <rPh sb="14" eb="16">
      <t>キカン</t>
    </rPh>
    <rPh sb="17" eb="20">
      <t>サクネンマツ</t>
    </rPh>
    <rPh sb="21" eb="22">
      <t>キ</t>
    </rPh>
    <rPh sb="27" eb="30">
      <t>シヤクショ</t>
    </rPh>
    <rPh sb="31" eb="32">
      <t>ナニ</t>
    </rPh>
    <rPh sb="33" eb="34">
      <t>シ</t>
    </rPh>
    <rPh sb="49" eb="50">
      <t>ヨウ</t>
    </rPh>
    <rPh sb="50" eb="52">
      <t>カイゴ</t>
    </rPh>
    <rPh sb="59" eb="61">
      <t>リヨウ</t>
    </rPh>
    <rPh sb="70" eb="71">
      <t>キ</t>
    </rPh>
    <rPh sb="76" eb="77">
      <t>イマ</t>
    </rPh>
    <rPh sb="79" eb="81">
      <t>フッカツ</t>
    </rPh>
    <phoneticPr fontId="2"/>
  </si>
  <si>
    <t>認定申請は何度でもできるので、今からでも市役所に申請できることを伝える。申請にあたっては主治医を決めておくこと、介護保険被保険者証を添えて申請することなどを伝えた。</t>
    <rPh sb="0" eb="2">
      <t>ニンテイ</t>
    </rPh>
    <rPh sb="2" eb="4">
      <t>シンセイ</t>
    </rPh>
    <rPh sb="5" eb="7">
      <t>ナンド</t>
    </rPh>
    <rPh sb="15" eb="16">
      <t>イマ</t>
    </rPh>
    <rPh sb="20" eb="23">
      <t>シヤクショ</t>
    </rPh>
    <rPh sb="24" eb="26">
      <t>シンセイ</t>
    </rPh>
    <rPh sb="32" eb="33">
      <t>ツタ</t>
    </rPh>
    <rPh sb="36" eb="38">
      <t>シンセイ</t>
    </rPh>
    <rPh sb="44" eb="47">
      <t>シュジイ</t>
    </rPh>
    <rPh sb="48" eb="49">
      <t>キ</t>
    </rPh>
    <rPh sb="56" eb="64">
      <t>カイゴホケンヒホケンシャ</t>
    </rPh>
    <rPh sb="64" eb="65">
      <t>ショウ</t>
    </rPh>
    <rPh sb="66" eb="67">
      <t>ソ</t>
    </rPh>
    <rPh sb="69" eb="71">
      <t>シンセイ</t>
    </rPh>
    <rPh sb="78" eb="79">
      <t>ツタ</t>
    </rPh>
    <phoneticPr fontId="2"/>
  </si>
  <si>
    <t>対象者→母。相談者（息子）70歳代ですい臓がん治療後。奥さんと3人暮らし。対象者の母は要支援２で脳腫瘍手術後。小規模多機能居宅介護に週2回通い、時々ショート利用。歩行は押し車にて行っている。認知症が進行し、スーパーで万引きしたと連絡があった。最近、認知症が悪くなってきており、施設を考えていきたい。ケアマネと相談しているところ。</t>
    <rPh sb="0" eb="3">
      <t>タイショウシャ</t>
    </rPh>
    <rPh sb="4" eb="5">
      <t>ハハ</t>
    </rPh>
    <rPh sb="6" eb="9">
      <t>ソウダンシャ</t>
    </rPh>
    <rPh sb="10" eb="12">
      <t>ムスコ</t>
    </rPh>
    <rPh sb="15" eb="17">
      <t>サイダイ</t>
    </rPh>
    <rPh sb="20" eb="21">
      <t>ゾウ</t>
    </rPh>
    <rPh sb="23" eb="25">
      <t>チリョウ</t>
    </rPh>
    <rPh sb="25" eb="26">
      <t>ゴ</t>
    </rPh>
    <rPh sb="27" eb="28">
      <t>オク</t>
    </rPh>
    <rPh sb="32" eb="33">
      <t>ニン</t>
    </rPh>
    <rPh sb="33" eb="34">
      <t>ク</t>
    </rPh>
    <rPh sb="37" eb="40">
      <t>タイショウシャ</t>
    </rPh>
    <rPh sb="41" eb="42">
      <t>ハハ</t>
    </rPh>
    <rPh sb="43" eb="46">
      <t>ヨウシエン</t>
    </rPh>
    <rPh sb="48" eb="51">
      <t>ノウシュヨウ</t>
    </rPh>
    <rPh sb="51" eb="54">
      <t>シュジュツゴ</t>
    </rPh>
    <rPh sb="55" eb="58">
      <t>ショウキボ</t>
    </rPh>
    <rPh sb="58" eb="61">
      <t>タキノウ</t>
    </rPh>
    <rPh sb="61" eb="63">
      <t>キョタク</t>
    </rPh>
    <rPh sb="63" eb="65">
      <t>カイゴ</t>
    </rPh>
    <rPh sb="66" eb="67">
      <t>シュウ</t>
    </rPh>
    <rPh sb="68" eb="69">
      <t>カイ</t>
    </rPh>
    <rPh sb="69" eb="70">
      <t>カヨ</t>
    </rPh>
    <rPh sb="72" eb="74">
      <t>トキドキ</t>
    </rPh>
    <rPh sb="78" eb="80">
      <t>リヨウ</t>
    </rPh>
    <rPh sb="81" eb="83">
      <t>ホコウ</t>
    </rPh>
    <rPh sb="84" eb="85">
      <t>オ</t>
    </rPh>
    <rPh sb="86" eb="87">
      <t>グルマ</t>
    </rPh>
    <rPh sb="89" eb="90">
      <t>オコナ</t>
    </rPh>
    <rPh sb="95" eb="98">
      <t>ニンチショウ</t>
    </rPh>
    <rPh sb="99" eb="101">
      <t>シンコウ</t>
    </rPh>
    <rPh sb="108" eb="110">
      <t>マンビ</t>
    </rPh>
    <rPh sb="114" eb="116">
      <t>レンラク</t>
    </rPh>
    <rPh sb="121" eb="123">
      <t>サイキン</t>
    </rPh>
    <rPh sb="124" eb="127">
      <t>ニンチショウ</t>
    </rPh>
    <rPh sb="128" eb="129">
      <t>ワル</t>
    </rPh>
    <rPh sb="138" eb="140">
      <t>シセツ</t>
    </rPh>
    <rPh sb="141" eb="142">
      <t>カンガ</t>
    </rPh>
    <rPh sb="154" eb="156">
      <t>ソウダン</t>
    </rPh>
    <phoneticPr fontId="2"/>
  </si>
  <si>
    <t>グループホームは月の費用額いくらぐらいかとお聞きなるので　月１５万円～20万円と伝える。ケアマネに相談しているのでその方とも相談し、認知症には物忘れ外来の受診もすすめる。</t>
    <rPh sb="8" eb="9">
      <t>ツキ</t>
    </rPh>
    <rPh sb="10" eb="12">
      <t>ヒヨウ</t>
    </rPh>
    <rPh sb="12" eb="13">
      <t>ガク</t>
    </rPh>
    <rPh sb="22" eb="23">
      <t>キ</t>
    </rPh>
    <rPh sb="29" eb="30">
      <t>ツキ</t>
    </rPh>
    <rPh sb="32" eb="33">
      <t>マン</t>
    </rPh>
    <rPh sb="33" eb="34">
      <t>エン</t>
    </rPh>
    <rPh sb="37" eb="39">
      <t>マンエン</t>
    </rPh>
    <rPh sb="40" eb="41">
      <t>ツタ</t>
    </rPh>
    <rPh sb="49" eb="51">
      <t>ソウダン</t>
    </rPh>
    <rPh sb="59" eb="60">
      <t>ホウ</t>
    </rPh>
    <rPh sb="62" eb="64">
      <t>ソウダン</t>
    </rPh>
    <rPh sb="66" eb="69">
      <t>ニンチショウ</t>
    </rPh>
    <rPh sb="71" eb="73">
      <t>モノワス</t>
    </rPh>
    <rPh sb="74" eb="76">
      <t>ガイライ</t>
    </rPh>
    <rPh sb="77" eb="79">
      <t>ジュシン</t>
    </rPh>
    <phoneticPr fontId="2"/>
  </si>
  <si>
    <t>門真市</t>
    <rPh sb="0" eb="3">
      <t>カドマシ</t>
    </rPh>
    <phoneticPr fontId="2"/>
  </si>
  <si>
    <t>妹のことで相談。今年3月に圧迫骨折し、4月15日に入院した。入院中にコロナに罹り、20日後リハビリ病院に転院した。1ヶ月ほど前に転倒し骨折してから、認知症状も出始めた。主に帰宅願望（夕方）がひどく、１～2日おきに電話がかかってきて「帰りたい」「よその家に居てるから帰る」と訴えがある。病院に居てるからがまんしてと説明しても2日後ぐらいにはまた同じ訴えがある。面会の時に会って話すとまともに会話ができているので、本人の言う通り家に帰してあげた方がいいか、帰ってきても大変になるかもしれないので、病院に居てもらった方がいいか悩んでいる。</t>
    <rPh sb="0" eb="1">
      <t>イモウト</t>
    </rPh>
    <rPh sb="5" eb="7">
      <t>ソウダン</t>
    </rPh>
    <rPh sb="8" eb="10">
      <t>コトシ</t>
    </rPh>
    <rPh sb="11" eb="12">
      <t>ガツ</t>
    </rPh>
    <rPh sb="13" eb="15">
      <t>アッパク</t>
    </rPh>
    <rPh sb="15" eb="17">
      <t>コッセツ</t>
    </rPh>
    <rPh sb="20" eb="21">
      <t>ガツ</t>
    </rPh>
    <rPh sb="23" eb="24">
      <t>ニチ</t>
    </rPh>
    <rPh sb="25" eb="27">
      <t>ニュウイン</t>
    </rPh>
    <rPh sb="30" eb="33">
      <t>ニュウインチュウ</t>
    </rPh>
    <rPh sb="38" eb="39">
      <t>カカ</t>
    </rPh>
    <rPh sb="43" eb="45">
      <t>ニチゴ</t>
    </rPh>
    <rPh sb="49" eb="51">
      <t>ビョウイン</t>
    </rPh>
    <rPh sb="52" eb="54">
      <t>テンイン</t>
    </rPh>
    <rPh sb="59" eb="60">
      <t>ゲツ</t>
    </rPh>
    <rPh sb="62" eb="63">
      <t>マエ</t>
    </rPh>
    <rPh sb="64" eb="66">
      <t>テントウ</t>
    </rPh>
    <rPh sb="67" eb="69">
      <t>コッセツ</t>
    </rPh>
    <phoneticPr fontId="2"/>
  </si>
  <si>
    <t>入院で環境が変わったことで認知症状が出てること、とくに夕方に帰宅願望が出やすいことを伝える。退院に向けては病院の相談員が説明し、家に帰るならケアマネジャー、次の施設へ移るなら施設を紹介してくれるとお伝えした。</t>
    <rPh sb="0" eb="2">
      <t>ニュウイン</t>
    </rPh>
    <rPh sb="3" eb="5">
      <t>カンキョウ</t>
    </rPh>
    <rPh sb="6" eb="7">
      <t>カ</t>
    </rPh>
    <phoneticPr fontId="2"/>
  </si>
  <si>
    <t>尼崎市</t>
    <rPh sb="0" eb="3">
      <t>アマガサキシ</t>
    </rPh>
    <phoneticPr fontId="2"/>
  </si>
  <si>
    <t>本人は現在要支援２、一人暮らし。10年ほど前泌尿器科受診。4年前前立腺ガンから歯科で親知らず抜歯するために病院を転々とされ、いろいろ治療・入院などさせられた。そのためQOLが低下し、何をしても楽しめなくなり、おもしろくない。死にたいが死ねない。生活費はわずかな年金と貯金を崩している。訪問ヘルパーが週2回ほど40分掃除をしてくれるが終わればサッと帰るしケアマネはそんなに来ず話にのってくれない。地域包括支援センターでは、「精神科を受診することを勧められている」</t>
    <rPh sb="0" eb="2">
      <t>ホンニン</t>
    </rPh>
    <rPh sb="3" eb="5">
      <t>ゲンザイ</t>
    </rPh>
    <rPh sb="5" eb="8">
      <t>ヨウシエン</t>
    </rPh>
    <rPh sb="10" eb="12">
      <t>ヒトリ</t>
    </rPh>
    <rPh sb="12" eb="13">
      <t>グ</t>
    </rPh>
    <rPh sb="18" eb="19">
      <t>ネン</t>
    </rPh>
    <rPh sb="21" eb="22">
      <t>マエ</t>
    </rPh>
    <rPh sb="22" eb="26">
      <t>ヒニョウキカ</t>
    </rPh>
    <rPh sb="26" eb="28">
      <t>ジュシン</t>
    </rPh>
    <rPh sb="30" eb="32">
      <t>ネンマエ</t>
    </rPh>
    <rPh sb="32" eb="35">
      <t>ゼンリツセン</t>
    </rPh>
    <rPh sb="39" eb="41">
      <t>シカ</t>
    </rPh>
    <rPh sb="42" eb="44">
      <t>オヤシ</t>
    </rPh>
    <rPh sb="46" eb="48">
      <t>バッシ</t>
    </rPh>
    <rPh sb="53" eb="55">
      <t>ビョウイン</t>
    </rPh>
    <rPh sb="56" eb="58">
      <t>テンテン</t>
    </rPh>
    <rPh sb="66" eb="68">
      <t>チリョウ</t>
    </rPh>
    <rPh sb="69" eb="71">
      <t>ニュウイン</t>
    </rPh>
    <rPh sb="87" eb="89">
      <t>テイカ</t>
    </rPh>
    <rPh sb="91" eb="92">
      <t>ナニ</t>
    </rPh>
    <rPh sb="96" eb="97">
      <t>タノ</t>
    </rPh>
    <rPh sb="112" eb="113">
      <t>シ</t>
    </rPh>
    <rPh sb="117" eb="118">
      <t>シ</t>
    </rPh>
    <rPh sb="122" eb="125">
      <t>セイカツヒ</t>
    </rPh>
    <rPh sb="130" eb="132">
      <t>ネンキン</t>
    </rPh>
    <rPh sb="133" eb="135">
      <t>チョキン</t>
    </rPh>
    <rPh sb="136" eb="137">
      <t>クズ</t>
    </rPh>
    <rPh sb="142" eb="144">
      <t>ホウモン</t>
    </rPh>
    <rPh sb="149" eb="150">
      <t>シュウ</t>
    </rPh>
    <rPh sb="151" eb="152">
      <t>カイ</t>
    </rPh>
    <rPh sb="156" eb="157">
      <t>フン</t>
    </rPh>
    <rPh sb="157" eb="159">
      <t>ソウジ</t>
    </rPh>
    <rPh sb="166" eb="167">
      <t>オ</t>
    </rPh>
    <rPh sb="173" eb="174">
      <t>カエ</t>
    </rPh>
    <rPh sb="185" eb="186">
      <t>コ</t>
    </rPh>
    <rPh sb="187" eb="188">
      <t>ハナシ</t>
    </rPh>
    <rPh sb="197" eb="203">
      <t>チイキホウカツシエン</t>
    </rPh>
    <rPh sb="211" eb="214">
      <t>セイシンカ</t>
    </rPh>
    <rPh sb="215" eb="217">
      <t>ジュシン</t>
    </rPh>
    <rPh sb="222" eb="223">
      <t>スス</t>
    </rPh>
    <phoneticPr fontId="2"/>
  </si>
  <si>
    <t>話のまとまりがない。口調ははっきりしており、矢継ぎ早に自分の主張を言う。主訴がなかなか見出せなかったが、治療・入院をするなかで、QOLが落ちどうすればよいのか。「生きるよろこびが見いだせない」とのこと。解決策として、画期的な方法はない。日常生活の中で細やかなよろこびを見出すように努力するしかない。また、悩みを一人で抱え込まずにようにと、伝えた。</t>
    <rPh sb="0" eb="1">
      <t>ハナシ</t>
    </rPh>
    <rPh sb="10" eb="12">
      <t>クチョウ</t>
    </rPh>
    <rPh sb="22" eb="24">
      <t>ヤツ</t>
    </rPh>
    <rPh sb="25" eb="26">
      <t>バヤ</t>
    </rPh>
    <rPh sb="27" eb="29">
      <t>ジブン</t>
    </rPh>
    <rPh sb="30" eb="32">
      <t>シュチョウ</t>
    </rPh>
    <rPh sb="33" eb="34">
      <t>イ</t>
    </rPh>
    <rPh sb="36" eb="38">
      <t>シュソ</t>
    </rPh>
    <rPh sb="43" eb="45">
      <t>ミイダ</t>
    </rPh>
    <rPh sb="52" eb="54">
      <t>チリョウ</t>
    </rPh>
    <rPh sb="55" eb="57">
      <t>ニュウイン</t>
    </rPh>
    <rPh sb="68" eb="69">
      <t>オ</t>
    </rPh>
    <rPh sb="81" eb="82">
      <t>イ</t>
    </rPh>
    <rPh sb="89" eb="90">
      <t>ミ</t>
    </rPh>
    <rPh sb="101" eb="104">
      <t>カイケツサク</t>
    </rPh>
    <rPh sb="108" eb="111">
      <t>カッキテキ</t>
    </rPh>
    <rPh sb="112" eb="114">
      <t>ホウホウ</t>
    </rPh>
    <rPh sb="118" eb="120">
      <t>ニチジョウ</t>
    </rPh>
    <rPh sb="120" eb="122">
      <t>セイカツ</t>
    </rPh>
    <rPh sb="123" eb="124">
      <t>ナカ</t>
    </rPh>
    <rPh sb="125" eb="126">
      <t>コマ</t>
    </rPh>
    <rPh sb="134" eb="136">
      <t>ミイダ</t>
    </rPh>
    <rPh sb="140" eb="142">
      <t>ドリョク</t>
    </rPh>
    <rPh sb="152" eb="153">
      <t>ナヤ</t>
    </rPh>
    <rPh sb="155" eb="157">
      <t>ヒトリ</t>
    </rPh>
    <rPh sb="158" eb="159">
      <t>カカ</t>
    </rPh>
    <rPh sb="160" eb="161">
      <t>コ</t>
    </rPh>
    <rPh sb="169" eb="170">
      <t>ツタ</t>
    </rPh>
    <phoneticPr fontId="2"/>
  </si>
  <si>
    <t>母が老人ホームで亡くなっていた。施設の人はいつ亡くなったのか分からないと言われた。契約している医師（高齢の医師）が翌日に施設に来て、スタッフの言ったことを鵜呑みにしている。いつ死んだのかもわからない。医者も常駐していない施設で、死因が分からないのが納得できない。在宅でなく施設での死亡はいつもこのような扱いなのか。</t>
    <rPh sb="0" eb="1">
      <t>ハハ</t>
    </rPh>
    <rPh sb="2" eb="4">
      <t>ロウジン</t>
    </rPh>
    <rPh sb="8" eb="9">
      <t>ナ</t>
    </rPh>
    <rPh sb="16" eb="18">
      <t>シセツ</t>
    </rPh>
    <rPh sb="19" eb="20">
      <t>ヒト</t>
    </rPh>
    <rPh sb="23" eb="24">
      <t>ナ</t>
    </rPh>
    <rPh sb="30" eb="31">
      <t>ワ</t>
    </rPh>
    <rPh sb="36" eb="37">
      <t>イ</t>
    </rPh>
    <rPh sb="41" eb="43">
      <t>ケイヤク</t>
    </rPh>
    <rPh sb="47" eb="49">
      <t>イシ</t>
    </rPh>
    <rPh sb="50" eb="52">
      <t>コウレイ</t>
    </rPh>
    <rPh sb="53" eb="55">
      <t>イシ</t>
    </rPh>
    <rPh sb="57" eb="59">
      <t>ヨクジツ</t>
    </rPh>
    <rPh sb="60" eb="62">
      <t>シセツ</t>
    </rPh>
    <rPh sb="63" eb="64">
      <t>キ</t>
    </rPh>
    <rPh sb="71" eb="72">
      <t>イ</t>
    </rPh>
    <rPh sb="77" eb="79">
      <t>ウノ</t>
    </rPh>
    <rPh sb="88" eb="89">
      <t>シ</t>
    </rPh>
    <rPh sb="100" eb="102">
      <t>イシャ</t>
    </rPh>
    <rPh sb="103" eb="105">
      <t>ジョウチュウ</t>
    </rPh>
    <rPh sb="110" eb="112">
      <t>シセツ</t>
    </rPh>
    <rPh sb="114" eb="116">
      <t>シイン</t>
    </rPh>
    <rPh sb="117" eb="118">
      <t>ワ</t>
    </rPh>
    <rPh sb="124" eb="126">
      <t>ナットク</t>
    </rPh>
    <rPh sb="131" eb="133">
      <t>ザイタク</t>
    </rPh>
    <rPh sb="136" eb="138">
      <t>シセツ</t>
    </rPh>
    <rPh sb="140" eb="142">
      <t>シボウ</t>
    </rPh>
    <rPh sb="151" eb="152">
      <t>アツカ</t>
    </rPh>
    <phoneticPr fontId="2"/>
  </si>
  <si>
    <t>死亡場所が病院でない場合は、施設であっても不審な死亡の場合は、通常は警察も介入するし、監察医の遺体検案書が必要と「なることをお伝えした。</t>
    <rPh sb="0" eb="2">
      <t>シボウ</t>
    </rPh>
    <rPh sb="2" eb="4">
      <t>バショ</t>
    </rPh>
    <rPh sb="5" eb="7">
      <t>ビョウイン</t>
    </rPh>
    <rPh sb="10" eb="12">
      <t>バアイ</t>
    </rPh>
    <rPh sb="14" eb="16">
      <t>シセツ</t>
    </rPh>
    <rPh sb="21" eb="23">
      <t>フシン</t>
    </rPh>
    <rPh sb="24" eb="26">
      <t>シボウ</t>
    </rPh>
    <rPh sb="27" eb="29">
      <t>バアイ</t>
    </rPh>
    <rPh sb="31" eb="33">
      <t>ツウジョウ</t>
    </rPh>
    <rPh sb="34" eb="36">
      <t>ケイサツ</t>
    </rPh>
    <rPh sb="37" eb="39">
      <t>カイニュウ</t>
    </rPh>
    <rPh sb="43" eb="45">
      <t>カンサツ</t>
    </rPh>
    <rPh sb="45" eb="46">
      <t>イ</t>
    </rPh>
    <rPh sb="47" eb="49">
      <t>イタイ</t>
    </rPh>
    <rPh sb="49" eb="52">
      <t>ケンアンショ</t>
    </rPh>
    <rPh sb="53" eb="55">
      <t>ヒツヨウ</t>
    </rPh>
    <rPh sb="63" eb="64">
      <t>ツタ</t>
    </rPh>
    <phoneticPr fontId="2"/>
  </si>
  <si>
    <t>高槻市</t>
    <rPh sb="0" eb="3">
      <t>タカツキシ</t>
    </rPh>
    <phoneticPr fontId="2"/>
  </si>
  <si>
    <t>夫がパーキンソン病。入院中に認定更新したが、病院やケアマネジャーからは要介護１～２くらいと言われていたのに要支援２だった。非課税世帯だが入院費用は月8万円かかった。障害手帳を1年前とれないか、主治医に相談したが「まだ早い」と言われた。</t>
    <rPh sb="0" eb="1">
      <t>オット</t>
    </rPh>
    <rPh sb="8" eb="9">
      <t>ビョウ</t>
    </rPh>
    <rPh sb="10" eb="13">
      <t>ニュウインチュウ</t>
    </rPh>
    <rPh sb="14" eb="16">
      <t>ニンテイ</t>
    </rPh>
    <rPh sb="16" eb="18">
      <t>コウシン</t>
    </rPh>
    <rPh sb="22" eb="24">
      <t>ビョウイン</t>
    </rPh>
    <rPh sb="35" eb="36">
      <t>ヨウ</t>
    </rPh>
    <rPh sb="36" eb="38">
      <t>カイゴ</t>
    </rPh>
    <rPh sb="45" eb="46">
      <t>イ</t>
    </rPh>
    <rPh sb="53" eb="56">
      <t>ヨウシエン</t>
    </rPh>
    <rPh sb="61" eb="64">
      <t>ヒカゼイ</t>
    </rPh>
    <rPh sb="64" eb="66">
      <t>セタイ</t>
    </rPh>
    <rPh sb="68" eb="70">
      <t>ニュウイン</t>
    </rPh>
    <rPh sb="70" eb="72">
      <t>ヒヨウ</t>
    </rPh>
    <rPh sb="73" eb="74">
      <t>ツキ</t>
    </rPh>
    <rPh sb="75" eb="77">
      <t>マンエン</t>
    </rPh>
    <rPh sb="82" eb="84">
      <t>ショウガイ</t>
    </rPh>
    <rPh sb="84" eb="86">
      <t>テチョウ</t>
    </rPh>
    <rPh sb="88" eb="90">
      <t>ネンマエ</t>
    </rPh>
    <rPh sb="96" eb="99">
      <t>シュジイ</t>
    </rPh>
    <rPh sb="100" eb="102">
      <t>ソウダン</t>
    </rPh>
    <rPh sb="108" eb="109">
      <t>ハヤ</t>
    </rPh>
    <rPh sb="112" eb="113">
      <t>イ</t>
    </rPh>
    <phoneticPr fontId="2"/>
  </si>
  <si>
    <t>認定結果については、ケアマネに相談してもらうように伝えた。医療費については病院で手続きしているかもしれないが、市役所等に相談するよう伝えた。</t>
    <rPh sb="0" eb="2">
      <t>ニンテイ</t>
    </rPh>
    <rPh sb="2" eb="4">
      <t>ケッカ</t>
    </rPh>
    <rPh sb="15" eb="17">
      <t>ソウダン</t>
    </rPh>
    <rPh sb="25" eb="26">
      <t>ツタ</t>
    </rPh>
    <rPh sb="29" eb="31">
      <t>イリョウ</t>
    </rPh>
    <rPh sb="31" eb="32">
      <t>ヒ</t>
    </rPh>
    <rPh sb="37" eb="39">
      <t>ビョウイン</t>
    </rPh>
    <rPh sb="40" eb="42">
      <t>テツヅ</t>
    </rPh>
    <rPh sb="55" eb="58">
      <t>シヤクショ</t>
    </rPh>
    <rPh sb="58" eb="59">
      <t>トウ</t>
    </rPh>
    <rPh sb="60" eb="62">
      <t>ソウダン</t>
    </rPh>
    <rPh sb="66" eb="67">
      <t>ツタ</t>
    </rPh>
    <phoneticPr fontId="2"/>
  </si>
  <si>
    <t>本人９０歳、妻88歳。二人暮らしをしていたが、妻の認知症が心配で2人で2月に有料老人ホームに入所した。（2人で50万円）入所前に専門医受診しアルツハイマー型認知症と診断され、薬も処方されたが、よくならないので飲むのを中止した。認知症は治らないと言われたので飲んでも意味がない。治らないのか。治る方法はないのか？今、毎日1時間くらい面会して会っている。夫だと認識はしている。子どもは居るがコロナで面会できず会えていない。相談員さんはあまり親身に話を聞いてくれない。自分も90歳なので先に何かあればと思うと不安。</t>
    <rPh sb="0" eb="2">
      <t>ホンニン</t>
    </rPh>
    <rPh sb="4" eb="5">
      <t>サイ</t>
    </rPh>
    <rPh sb="6" eb="7">
      <t>ツマ</t>
    </rPh>
    <rPh sb="9" eb="10">
      <t>サイ</t>
    </rPh>
    <rPh sb="11" eb="13">
      <t>フタリ</t>
    </rPh>
    <rPh sb="13" eb="14">
      <t>グ</t>
    </rPh>
    <rPh sb="23" eb="24">
      <t>ツマ</t>
    </rPh>
    <rPh sb="25" eb="27">
      <t>ニンチ</t>
    </rPh>
    <rPh sb="27" eb="28">
      <t>ショウ</t>
    </rPh>
    <rPh sb="29" eb="31">
      <t>シンパイ</t>
    </rPh>
    <rPh sb="33" eb="34">
      <t>ニン</t>
    </rPh>
    <rPh sb="36" eb="37">
      <t>ガツ</t>
    </rPh>
    <rPh sb="38" eb="42">
      <t>ユウリョウロウジン</t>
    </rPh>
    <rPh sb="46" eb="48">
      <t>ニュウショ</t>
    </rPh>
    <rPh sb="53" eb="54">
      <t>ニン</t>
    </rPh>
    <rPh sb="57" eb="59">
      <t>マンエン</t>
    </rPh>
    <rPh sb="60" eb="61">
      <t>ニュウ</t>
    </rPh>
    <rPh sb="61" eb="62">
      <t>ショ</t>
    </rPh>
    <rPh sb="62" eb="63">
      <t>マエ</t>
    </rPh>
    <rPh sb="64" eb="67">
      <t>センモンイ</t>
    </rPh>
    <rPh sb="67" eb="69">
      <t>ジュシン</t>
    </rPh>
    <rPh sb="77" eb="78">
      <t>ガタ</t>
    </rPh>
    <rPh sb="78" eb="81">
      <t>ニンチショウ</t>
    </rPh>
    <rPh sb="82" eb="84">
      <t>シンダン</t>
    </rPh>
    <rPh sb="87" eb="88">
      <t>クスリ</t>
    </rPh>
    <rPh sb="89" eb="91">
      <t>ショホウ</t>
    </rPh>
    <rPh sb="104" eb="105">
      <t>ノ</t>
    </rPh>
    <rPh sb="108" eb="110">
      <t>チュウシ</t>
    </rPh>
    <rPh sb="113" eb="116">
      <t>ニンチショウ</t>
    </rPh>
    <rPh sb="117" eb="118">
      <t>ナオ</t>
    </rPh>
    <rPh sb="122" eb="123">
      <t>イ</t>
    </rPh>
    <rPh sb="128" eb="129">
      <t>ノ</t>
    </rPh>
    <rPh sb="132" eb="134">
      <t>イミ</t>
    </rPh>
    <rPh sb="138" eb="139">
      <t>ナオ</t>
    </rPh>
    <rPh sb="145" eb="146">
      <t>ナオ</t>
    </rPh>
    <rPh sb="147" eb="149">
      <t>ホウホウ</t>
    </rPh>
    <rPh sb="155" eb="156">
      <t>イマ</t>
    </rPh>
    <rPh sb="157" eb="159">
      <t>マイニチ</t>
    </rPh>
    <rPh sb="160" eb="162">
      <t>ジカン</t>
    </rPh>
    <rPh sb="165" eb="167">
      <t>メンカイ</t>
    </rPh>
    <rPh sb="169" eb="170">
      <t>ア</t>
    </rPh>
    <rPh sb="175" eb="176">
      <t>オット</t>
    </rPh>
    <rPh sb="178" eb="180">
      <t>ニンシキ</t>
    </rPh>
    <rPh sb="186" eb="187">
      <t>コ</t>
    </rPh>
    <rPh sb="190" eb="191">
      <t>イ</t>
    </rPh>
    <rPh sb="197" eb="199">
      <t>メンカイ</t>
    </rPh>
    <rPh sb="202" eb="203">
      <t>ア</t>
    </rPh>
    <rPh sb="209" eb="212">
      <t>ソウダンイン</t>
    </rPh>
    <rPh sb="218" eb="220">
      <t>シンミ</t>
    </rPh>
    <rPh sb="221" eb="222">
      <t>ハナシ</t>
    </rPh>
    <rPh sb="223" eb="224">
      <t>キ</t>
    </rPh>
    <rPh sb="231" eb="233">
      <t>ジブン</t>
    </rPh>
    <rPh sb="236" eb="237">
      <t>サイ</t>
    </rPh>
    <rPh sb="240" eb="241">
      <t>サキ</t>
    </rPh>
    <rPh sb="242" eb="243">
      <t>ナニ</t>
    </rPh>
    <rPh sb="248" eb="249">
      <t>オモ</t>
    </rPh>
    <rPh sb="251" eb="253">
      <t>フアン</t>
    </rPh>
    <phoneticPr fontId="2"/>
  </si>
  <si>
    <t>薬は個人判断で中止するのはよくないと思うので再度受診して先生に相談してみてはどうですか。認知症は治ることは難しいですが、進行を遅らせることはできることがあります。面会は奥様もきっと楽しみにれ提るので続けていかれ、子供さんとの面会もコロナが終息すればできると思うんで楽しみを待ちながら過ごすようアドバイス。地域包括支援センターへの相談も勧めた。</t>
    <rPh sb="0" eb="1">
      <t>クスリ</t>
    </rPh>
    <rPh sb="2" eb="4">
      <t>コジン</t>
    </rPh>
    <rPh sb="4" eb="6">
      <t>ハンダン</t>
    </rPh>
    <rPh sb="7" eb="9">
      <t>チュウシ</t>
    </rPh>
    <rPh sb="18" eb="19">
      <t>オモ</t>
    </rPh>
    <rPh sb="22" eb="24">
      <t>サイド</t>
    </rPh>
    <rPh sb="24" eb="26">
      <t>ジュシン</t>
    </rPh>
    <rPh sb="28" eb="30">
      <t>センセイ</t>
    </rPh>
    <rPh sb="31" eb="33">
      <t>ソウダン</t>
    </rPh>
    <rPh sb="44" eb="47">
      <t>ニンチショウ</t>
    </rPh>
    <rPh sb="48" eb="49">
      <t>ナオ</t>
    </rPh>
    <rPh sb="53" eb="54">
      <t>ムツカ</t>
    </rPh>
    <rPh sb="60" eb="62">
      <t>シンコウ</t>
    </rPh>
    <rPh sb="63" eb="64">
      <t>オク</t>
    </rPh>
    <rPh sb="81" eb="83">
      <t>メンカイ</t>
    </rPh>
    <rPh sb="84" eb="86">
      <t>オクサマ</t>
    </rPh>
    <rPh sb="90" eb="91">
      <t>タノ</t>
    </rPh>
    <rPh sb="95" eb="96">
      <t>テイ</t>
    </rPh>
    <rPh sb="99" eb="100">
      <t>ツヅ</t>
    </rPh>
    <rPh sb="106" eb="108">
      <t>コドモ</t>
    </rPh>
    <rPh sb="112" eb="114">
      <t>メンカイ</t>
    </rPh>
    <rPh sb="119" eb="121">
      <t>シュウソク</t>
    </rPh>
    <rPh sb="128" eb="129">
      <t>オモ</t>
    </rPh>
    <rPh sb="132" eb="133">
      <t>タノ</t>
    </rPh>
    <rPh sb="136" eb="137">
      <t>マ</t>
    </rPh>
    <rPh sb="141" eb="142">
      <t>ス</t>
    </rPh>
    <rPh sb="152" eb="154">
      <t>チイキ</t>
    </rPh>
    <rPh sb="154" eb="156">
      <t>ホウカツ</t>
    </rPh>
    <rPh sb="156" eb="158">
      <t>シエン</t>
    </rPh>
    <rPh sb="164" eb="166">
      <t>ソウダン</t>
    </rPh>
    <rPh sb="167" eb="168">
      <t>スス</t>
    </rPh>
    <phoneticPr fontId="2"/>
  </si>
  <si>
    <t>堺市</t>
    <rPh sb="0" eb="2">
      <t>サカイシ</t>
    </rPh>
    <phoneticPr fontId="2"/>
  </si>
  <si>
    <t>要介護１の認知症の母（79歳）の相談。相談者は49歳の息子。母が家で大声で叫ぶようになった。徘徊や怒ることはなく大声で「にいちゃーん」と叫ぶ。今失業中だが、週3日短時間働きに出たいが日中母が一人になるのが不安。</t>
    <rPh sb="0" eb="1">
      <t>ヨウ</t>
    </rPh>
    <rPh sb="1" eb="3">
      <t>カイゴ</t>
    </rPh>
    <rPh sb="5" eb="8">
      <t>ニンチショウ</t>
    </rPh>
    <rPh sb="9" eb="10">
      <t>ハハ</t>
    </rPh>
    <rPh sb="13" eb="14">
      <t>サイ</t>
    </rPh>
    <rPh sb="16" eb="18">
      <t>ソウダン</t>
    </rPh>
    <rPh sb="19" eb="22">
      <t>ソウダンシャ</t>
    </rPh>
    <rPh sb="25" eb="26">
      <t>サイ</t>
    </rPh>
    <rPh sb="27" eb="29">
      <t>ムスコ</t>
    </rPh>
    <rPh sb="30" eb="31">
      <t>ハハ</t>
    </rPh>
    <rPh sb="32" eb="33">
      <t>イエ</t>
    </rPh>
    <rPh sb="34" eb="36">
      <t>オオゴエ</t>
    </rPh>
    <rPh sb="37" eb="38">
      <t>サケ</t>
    </rPh>
    <rPh sb="46" eb="48">
      <t>ハイカイ</t>
    </rPh>
    <rPh sb="49" eb="50">
      <t>イカ</t>
    </rPh>
    <rPh sb="56" eb="58">
      <t>オオゴエ</t>
    </rPh>
    <rPh sb="68" eb="69">
      <t>サケ</t>
    </rPh>
    <rPh sb="71" eb="72">
      <t>イマ</t>
    </rPh>
    <rPh sb="72" eb="75">
      <t>シツギョウチュウ</t>
    </rPh>
    <rPh sb="78" eb="79">
      <t>シュウ</t>
    </rPh>
    <rPh sb="80" eb="81">
      <t>ニチ</t>
    </rPh>
    <rPh sb="81" eb="84">
      <t>タンジカン</t>
    </rPh>
    <rPh sb="84" eb="85">
      <t>ハタラ</t>
    </rPh>
    <rPh sb="87" eb="88">
      <t>デ</t>
    </rPh>
    <rPh sb="91" eb="93">
      <t>ニッチュウ</t>
    </rPh>
    <rPh sb="93" eb="94">
      <t>ハハ</t>
    </rPh>
    <rPh sb="95" eb="97">
      <t>ヒトリ</t>
    </rPh>
    <rPh sb="102" eb="104">
      <t>フアン</t>
    </rPh>
    <phoneticPr fontId="2"/>
  </si>
  <si>
    <t>週3日、短時間の就労であればその間はデイサービスに通所してもらったらどうか、とアドバイス。現在週1回利用されているのでケアマネと相談することになる。</t>
    <rPh sb="0" eb="1">
      <t>シュウ</t>
    </rPh>
    <rPh sb="2" eb="3">
      <t>ニチ</t>
    </rPh>
    <rPh sb="4" eb="7">
      <t>タンジカン</t>
    </rPh>
    <rPh sb="8" eb="10">
      <t>シュウロウ</t>
    </rPh>
    <rPh sb="16" eb="17">
      <t>カン</t>
    </rPh>
    <rPh sb="25" eb="27">
      <t>ツウショ</t>
    </rPh>
    <rPh sb="45" eb="47">
      <t>ゲンザイ</t>
    </rPh>
    <rPh sb="47" eb="48">
      <t>シュウ</t>
    </rPh>
    <rPh sb="49" eb="50">
      <t>カイ</t>
    </rPh>
    <rPh sb="50" eb="52">
      <t>リヨウ</t>
    </rPh>
    <rPh sb="64" eb="66">
      <t>ソウダン</t>
    </rPh>
    <phoneticPr fontId="2"/>
  </si>
  <si>
    <t>父の介護を10年している。訪問看護週2回利用。10年訪問してくれた看護師さんが辞められ、気の合わない看護師が続けて3回訪問したのでばらけて欲しいと伝えると人手不足でもう訪問できない、と言われた。どこまで希望が言えるのか？こちらも遠慮して言っている。ばらけて欲しいと言ったのに、ケアマネとサービス事業所が同じ法人で訴えてもかばう。</t>
    <rPh sb="0" eb="1">
      <t>チチ</t>
    </rPh>
    <rPh sb="2" eb="4">
      <t>カイゴ</t>
    </rPh>
    <rPh sb="7" eb="8">
      <t>ネン</t>
    </rPh>
    <rPh sb="13" eb="15">
      <t>ホウモン</t>
    </rPh>
    <rPh sb="15" eb="17">
      <t>カンゴ</t>
    </rPh>
    <rPh sb="17" eb="18">
      <t>シュウ</t>
    </rPh>
    <rPh sb="19" eb="20">
      <t>カイ</t>
    </rPh>
    <rPh sb="20" eb="22">
      <t>リヨウ</t>
    </rPh>
    <rPh sb="25" eb="26">
      <t>ネン</t>
    </rPh>
    <rPh sb="26" eb="28">
      <t>ホウモン</t>
    </rPh>
    <rPh sb="33" eb="36">
      <t>カンゴシ</t>
    </rPh>
    <rPh sb="39" eb="40">
      <t>ヤ</t>
    </rPh>
    <rPh sb="44" eb="45">
      <t>キ</t>
    </rPh>
    <rPh sb="46" eb="47">
      <t>ア</t>
    </rPh>
    <rPh sb="50" eb="53">
      <t>カンゴシ</t>
    </rPh>
    <rPh sb="54" eb="55">
      <t>ツヅ</t>
    </rPh>
    <rPh sb="58" eb="59">
      <t>カイ</t>
    </rPh>
    <rPh sb="59" eb="61">
      <t>ホウモン</t>
    </rPh>
    <rPh sb="69" eb="70">
      <t>ホ</t>
    </rPh>
    <rPh sb="73" eb="74">
      <t>ツタ</t>
    </rPh>
    <rPh sb="77" eb="79">
      <t>ヒトデ</t>
    </rPh>
    <rPh sb="79" eb="81">
      <t>フソク</t>
    </rPh>
    <rPh sb="84" eb="86">
      <t>ホウモン</t>
    </rPh>
    <rPh sb="92" eb="93">
      <t>イ</t>
    </rPh>
    <rPh sb="101" eb="103">
      <t>キボウ</t>
    </rPh>
    <rPh sb="104" eb="105">
      <t>イ</t>
    </rPh>
    <rPh sb="114" eb="116">
      <t>エンリョ</t>
    </rPh>
    <rPh sb="118" eb="119">
      <t>イ</t>
    </rPh>
    <rPh sb="128" eb="129">
      <t>ホ</t>
    </rPh>
    <rPh sb="132" eb="133">
      <t>イ</t>
    </rPh>
    <rPh sb="147" eb="150">
      <t>ジギョウショ</t>
    </rPh>
    <rPh sb="151" eb="152">
      <t>オナ</t>
    </rPh>
    <rPh sb="153" eb="155">
      <t>ホウジン</t>
    </rPh>
    <rPh sb="156" eb="157">
      <t>ウッタ</t>
    </rPh>
    <phoneticPr fontId="2"/>
  </si>
  <si>
    <t>ケアマネが11月から交代したとのことで、何でもケアマネに相談して事業所にはケアマネから伝えてもらう、我慢せずに言いたいことは言われても良いと説明した。職員の質向上はこれからの課題と答えた。</t>
    <rPh sb="7" eb="8">
      <t>ガツ</t>
    </rPh>
    <rPh sb="10" eb="12">
      <t>コウタイ</t>
    </rPh>
    <rPh sb="20" eb="21">
      <t>ナン</t>
    </rPh>
    <rPh sb="28" eb="30">
      <t>ソウダン</t>
    </rPh>
    <rPh sb="32" eb="35">
      <t>ジギョウショ</t>
    </rPh>
    <rPh sb="43" eb="44">
      <t>ツタ</t>
    </rPh>
    <rPh sb="50" eb="52">
      <t>ガマン</t>
    </rPh>
    <rPh sb="55" eb="56">
      <t>イ</t>
    </rPh>
    <rPh sb="62" eb="63">
      <t>イ</t>
    </rPh>
    <rPh sb="67" eb="68">
      <t>ヨ</t>
    </rPh>
    <rPh sb="70" eb="72">
      <t>セツメイ</t>
    </rPh>
    <rPh sb="75" eb="77">
      <t>ショクイン</t>
    </rPh>
    <rPh sb="78" eb="79">
      <t>シツ</t>
    </rPh>
    <rPh sb="79" eb="81">
      <t>コウジョウ</t>
    </rPh>
    <rPh sb="87" eb="89">
      <t>カダイ</t>
    </rPh>
    <rPh sb="90" eb="91">
      <t>コタ</t>
    </rPh>
    <phoneticPr fontId="2"/>
  </si>
  <si>
    <t>豊中市</t>
    <rPh sb="0" eb="3">
      <t>トヨナカシ</t>
    </rPh>
    <phoneticPr fontId="2"/>
  </si>
  <si>
    <t>本人（夫）「が脊椎症で入院中に三女が妻に後見人をつけた。有料老人ホームに入っていたが、ホームを転所になって外出もさせてもらえなくなった。預貯金も妻名義になっており、後見人が管理している。法テラスにも大阪弁護士会にも相談しているが後見人を解任することは困難と言われている。</t>
    <rPh sb="0" eb="2">
      <t>ホンニン</t>
    </rPh>
    <rPh sb="3" eb="4">
      <t>オット</t>
    </rPh>
    <rPh sb="7" eb="10">
      <t>セキツイショウ</t>
    </rPh>
    <rPh sb="11" eb="14">
      <t>ニュウインチュウ</t>
    </rPh>
    <rPh sb="15" eb="17">
      <t>サンジョ</t>
    </rPh>
    <rPh sb="18" eb="19">
      <t>ツマ</t>
    </rPh>
    <rPh sb="20" eb="23">
      <t>コウケンニン</t>
    </rPh>
    <rPh sb="28" eb="30">
      <t>ユウリョウ</t>
    </rPh>
    <rPh sb="30" eb="32">
      <t>ロウジン</t>
    </rPh>
    <rPh sb="36" eb="37">
      <t>ハイ</t>
    </rPh>
    <rPh sb="47" eb="49">
      <t>テンショ</t>
    </rPh>
    <rPh sb="53" eb="55">
      <t>ガイシュツ</t>
    </rPh>
    <rPh sb="68" eb="71">
      <t>ヨチョキン</t>
    </rPh>
    <rPh sb="72" eb="73">
      <t>ツマ</t>
    </rPh>
    <rPh sb="73" eb="75">
      <t>メイギ</t>
    </rPh>
    <rPh sb="82" eb="85">
      <t>コウケンニン</t>
    </rPh>
    <rPh sb="86" eb="88">
      <t>カンリ</t>
    </rPh>
    <rPh sb="93" eb="94">
      <t>ホウ</t>
    </rPh>
    <rPh sb="99" eb="101">
      <t>オオサカ</t>
    </rPh>
    <rPh sb="101" eb="104">
      <t>ベンゴシ</t>
    </rPh>
    <rPh sb="104" eb="105">
      <t>カイ</t>
    </rPh>
    <rPh sb="107" eb="109">
      <t>ソウダン</t>
    </rPh>
    <rPh sb="114" eb="117">
      <t>コウケンニン</t>
    </rPh>
    <rPh sb="118" eb="120">
      <t>カイニン</t>
    </rPh>
    <rPh sb="125" eb="127">
      <t>コンナン</t>
    </rPh>
    <rPh sb="128" eb="129">
      <t>イ</t>
    </rPh>
    <phoneticPr fontId="2"/>
  </si>
  <si>
    <t>話を傾聴する。本人は自分なりに各所に相談され、弁護士にも依頼されており、問題が難しいことは認識されている。85歳になり、今後どうなるか分からないが、話を聞いてもらってよかったと言われた。</t>
    <rPh sb="0" eb="1">
      <t>ハナシ</t>
    </rPh>
    <rPh sb="2" eb="4">
      <t>ケイチョウ</t>
    </rPh>
    <rPh sb="7" eb="9">
      <t>ホンニン</t>
    </rPh>
    <rPh sb="10" eb="12">
      <t>ジブン</t>
    </rPh>
    <rPh sb="15" eb="17">
      <t>カクショ</t>
    </rPh>
    <rPh sb="18" eb="20">
      <t>ソウダン</t>
    </rPh>
    <rPh sb="23" eb="26">
      <t>ベンゴシ</t>
    </rPh>
    <rPh sb="28" eb="30">
      <t>イライ</t>
    </rPh>
    <rPh sb="36" eb="38">
      <t>モンダイ</t>
    </rPh>
    <rPh sb="39" eb="40">
      <t>ムツカ</t>
    </rPh>
    <rPh sb="45" eb="47">
      <t>ニンシキ</t>
    </rPh>
    <rPh sb="55" eb="56">
      <t>サイ</t>
    </rPh>
    <rPh sb="60" eb="62">
      <t>コンゴ</t>
    </rPh>
    <rPh sb="67" eb="68">
      <t>ワ</t>
    </rPh>
    <rPh sb="74" eb="75">
      <t>ハナシ</t>
    </rPh>
    <rPh sb="76" eb="77">
      <t>キ</t>
    </rPh>
    <rPh sb="88" eb="89">
      <t>イ</t>
    </rPh>
    <phoneticPr fontId="2"/>
  </si>
  <si>
    <t>本人は53歳娘。母87歳と兄55歳が同居し実家を離れて16年確執があり交流を断っていた。自分が乳がんになり、実家に関わるようになる。母は1年半以上外出せずに悲惨な状態。兄も無職で家に居る。母は要介護２で往診も受けている。母はいっしょに住んで欲しいと言うが条件的にできない。結論は行けるときに行って母の介護をすることにんｓると思う。</t>
    <rPh sb="0" eb="2">
      <t>ホンニン</t>
    </rPh>
    <rPh sb="5" eb="6">
      <t>サイ</t>
    </rPh>
    <rPh sb="6" eb="7">
      <t>ムスメ</t>
    </rPh>
    <rPh sb="8" eb="9">
      <t>ハハ</t>
    </rPh>
    <rPh sb="11" eb="12">
      <t>サイ</t>
    </rPh>
    <rPh sb="13" eb="14">
      <t>アニ</t>
    </rPh>
    <rPh sb="16" eb="17">
      <t>サイ</t>
    </rPh>
    <rPh sb="18" eb="20">
      <t>ドウキョ</t>
    </rPh>
    <rPh sb="21" eb="23">
      <t>ジッカ</t>
    </rPh>
    <rPh sb="24" eb="25">
      <t>ハナ</t>
    </rPh>
    <rPh sb="29" eb="30">
      <t>ネン</t>
    </rPh>
    <rPh sb="30" eb="32">
      <t>カクシツ</t>
    </rPh>
    <rPh sb="35" eb="37">
      <t>コウリュウ</t>
    </rPh>
    <rPh sb="38" eb="39">
      <t>タ</t>
    </rPh>
    <rPh sb="44" eb="46">
      <t>ジブン</t>
    </rPh>
    <rPh sb="47" eb="48">
      <t>ニュウ</t>
    </rPh>
    <rPh sb="54" eb="56">
      <t>ジッカ</t>
    </rPh>
    <rPh sb="57" eb="58">
      <t>カカ</t>
    </rPh>
    <rPh sb="66" eb="67">
      <t>ハハ</t>
    </rPh>
    <rPh sb="69" eb="73">
      <t>ネンハンイジョウ</t>
    </rPh>
    <rPh sb="73" eb="75">
      <t>ガイシュツ</t>
    </rPh>
    <rPh sb="78" eb="80">
      <t>ヒサン</t>
    </rPh>
    <rPh sb="81" eb="83">
      <t>ジョウタイ</t>
    </rPh>
    <rPh sb="84" eb="85">
      <t>アニ</t>
    </rPh>
    <rPh sb="86" eb="88">
      <t>ムショク</t>
    </rPh>
    <rPh sb="89" eb="90">
      <t>イエ</t>
    </rPh>
    <rPh sb="91" eb="92">
      <t>イ</t>
    </rPh>
    <rPh sb="94" eb="95">
      <t>ハハ</t>
    </rPh>
    <rPh sb="96" eb="97">
      <t>ヨウ</t>
    </rPh>
    <rPh sb="97" eb="99">
      <t>カイゴ</t>
    </rPh>
    <rPh sb="101" eb="103">
      <t>オウシン</t>
    </rPh>
    <rPh sb="104" eb="105">
      <t>ウ</t>
    </rPh>
    <rPh sb="110" eb="111">
      <t>ハハ</t>
    </rPh>
    <rPh sb="117" eb="118">
      <t>ス</t>
    </rPh>
    <rPh sb="120" eb="121">
      <t>ホ</t>
    </rPh>
    <rPh sb="124" eb="125">
      <t>イ</t>
    </rPh>
    <rPh sb="127" eb="130">
      <t>ジョウケンテキ</t>
    </rPh>
    <rPh sb="136" eb="138">
      <t>ケツロン</t>
    </rPh>
    <rPh sb="139" eb="140">
      <t>イ</t>
    </rPh>
    <rPh sb="145" eb="146">
      <t>イ</t>
    </rPh>
    <rPh sb="148" eb="149">
      <t>ハハ</t>
    </rPh>
    <rPh sb="150" eb="152">
      <t>カイゴ</t>
    </rPh>
    <rPh sb="162" eb="163">
      <t>オモ</t>
    </rPh>
    <phoneticPr fontId="2"/>
  </si>
  <si>
    <t>ご自身のお身体を一番に考え、後悔が残らないようにされた方がよいので考えておられる結論が正しいと伝える。</t>
    <rPh sb="1" eb="3">
      <t>ジシン</t>
    </rPh>
    <rPh sb="5" eb="7">
      <t>カラダ</t>
    </rPh>
    <rPh sb="8" eb="10">
      <t>イチバン</t>
    </rPh>
    <rPh sb="11" eb="12">
      <t>カンガ</t>
    </rPh>
    <rPh sb="14" eb="16">
      <t>コウカイ</t>
    </rPh>
    <rPh sb="17" eb="18">
      <t>ノコ</t>
    </rPh>
    <rPh sb="27" eb="28">
      <t>カタ</t>
    </rPh>
    <rPh sb="33" eb="34">
      <t>カンガ</t>
    </rPh>
    <rPh sb="40" eb="42">
      <t>ケツロン</t>
    </rPh>
    <rPh sb="43" eb="44">
      <t>タダ</t>
    </rPh>
    <rPh sb="47" eb="48">
      <t>ツタ</t>
    </rPh>
    <phoneticPr fontId="2"/>
  </si>
  <si>
    <t>2年前に人工透析になり1級の身体障害者手帳をとった。厚生年金で生活しているが何か負担軽減の方法はないか。</t>
    <rPh sb="1" eb="3">
      <t>ネンマエ</t>
    </rPh>
    <rPh sb="4" eb="6">
      <t>ジンコウ</t>
    </rPh>
    <rPh sb="6" eb="8">
      <t>トウセキ</t>
    </rPh>
    <rPh sb="12" eb="13">
      <t>キュウ</t>
    </rPh>
    <rPh sb="14" eb="16">
      <t>シンタイ</t>
    </rPh>
    <rPh sb="16" eb="19">
      <t>ショウガイシャ</t>
    </rPh>
    <rPh sb="19" eb="21">
      <t>テチョウ</t>
    </rPh>
    <rPh sb="26" eb="28">
      <t>コウセイ</t>
    </rPh>
    <rPh sb="28" eb="30">
      <t>ネンキン</t>
    </rPh>
    <rPh sb="31" eb="33">
      <t>セイカツ</t>
    </rPh>
    <rPh sb="38" eb="39">
      <t>ナニ</t>
    </rPh>
    <rPh sb="40" eb="42">
      <t>フタン</t>
    </rPh>
    <rPh sb="42" eb="44">
      <t>ケイゲン</t>
    </rPh>
    <rPh sb="45" eb="47">
      <t>ホウホウ</t>
    </rPh>
    <phoneticPr fontId="2"/>
  </si>
  <si>
    <t>身体障害者手帳で使える制度は区役所でパンフレットをもらい窓口で使える制度の説明を受けるうことを勧めた。課税者であるが、確定申告の際に身体障害者であることを申告すれば障害者控除を「受けられるので、税務署に相談するよう伝えた。</t>
    <rPh sb="0" eb="2">
      <t>シンタイ</t>
    </rPh>
    <rPh sb="2" eb="5">
      <t>ショウガイシャ</t>
    </rPh>
    <rPh sb="5" eb="7">
      <t>テチョウ</t>
    </rPh>
    <rPh sb="8" eb="9">
      <t>ツカ</t>
    </rPh>
    <rPh sb="11" eb="13">
      <t>セイド</t>
    </rPh>
    <rPh sb="14" eb="17">
      <t>クヤクショ</t>
    </rPh>
    <rPh sb="28" eb="30">
      <t>マドグチ</t>
    </rPh>
    <rPh sb="31" eb="32">
      <t>ツカ</t>
    </rPh>
    <rPh sb="34" eb="36">
      <t>セイド</t>
    </rPh>
    <rPh sb="37" eb="39">
      <t>セツメイ</t>
    </rPh>
    <rPh sb="40" eb="41">
      <t>ウ</t>
    </rPh>
    <rPh sb="47" eb="48">
      <t>スス</t>
    </rPh>
    <rPh sb="51" eb="53">
      <t>カゼイ</t>
    </rPh>
    <rPh sb="53" eb="54">
      <t>シャ</t>
    </rPh>
    <rPh sb="59" eb="61">
      <t>カクテイ</t>
    </rPh>
    <rPh sb="61" eb="63">
      <t>シンコク</t>
    </rPh>
    <rPh sb="64" eb="65">
      <t>サイ</t>
    </rPh>
    <rPh sb="66" eb="68">
      <t>シンタイ</t>
    </rPh>
    <rPh sb="68" eb="71">
      <t>ショウガイシャ</t>
    </rPh>
    <rPh sb="77" eb="79">
      <t>シンコク</t>
    </rPh>
    <rPh sb="82" eb="85">
      <t>ショウガイシャ</t>
    </rPh>
    <rPh sb="85" eb="87">
      <t>コウジョ</t>
    </rPh>
    <rPh sb="89" eb="90">
      <t>ウ</t>
    </rPh>
    <rPh sb="97" eb="100">
      <t>ゼイムショ</t>
    </rPh>
    <rPh sb="101" eb="103">
      <t>ソウダン</t>
    </rPh>
    <rPh sb="107" eb="108">
      <t>ツタ</t>
    </rPh>
    <phoneticPr fontId="2"/>
  </si>
  <si>
    <t>「介護の日」とは決まっているのですか？</t>
    <rPh sb="1" eb="3">
      <t>カイゴ</t>
    </rPh>
    <rPh sb="4" eb="5">
      <t>ヒ</t>
    </rPh>
    <rPh sb="8" eb="9">
      <t>キ</t>
    </rPh>
    <phoneticPr fontId="2"/>
  </si>
  <si>
    <t>11月11日が厚生労働省が決めた介護の日であると伝えた。</t>
    <rPh sb="2" eb="3">
      <t>ガツ</t>
    </rPh>
    <rPh sb="5" eb="6">
      <t>ニチ</t>
    </rPh>
    <rPh sb="7" eb="9">
      <t>コウセイ</t>
    </rPh>
    <rPh sb="9" eb="12">
      <t>ロウドウショウ</t>
    </rPh>
    <rPh sb="13" eb="14">
      <t>キ</t>
    </rPh>
    <rPh sb="16" eb="18">
      <t>カイゴ</t>
    </rPh>
    <rPh sb="19" eb="20">
      <t>ヒ</t>
    </rPh>
    <rPh sb="24" eb="25">
      <t>ツタ</t>
    </rPh>
    <phoneticPr fontId="2"/>
  </si>
  <si>
    <t>神戸市</t>
    <rPh sb="0" eb="3">
      <t>コウベシ</t>
    </rPh>
    <phoneticPr fontId="2"/>
  </si>
  <si>
    <t>妻は相談。夫は要介護１．息子二人は遠方に居る。物忘れあり、元研究職で脳萎縮が普通の人よりしていると医師に言われた。夫にデイに行ってもらいたいが行ってくれない。ケアマネからもデイを勧められている。妻もずっと一緒に居るのがしんどいので昼だけでも休憩したい。</t>
    <rPh sb="0" eb="1">
      <t>ツマ</t>
    </rPh>
    <rPh sb="2" eb="4">
      <t>ソウダン</t>
    </rPh>
    <rPh sb="5" eb="6">
      <t>オット</t>
    </rPh>
    <rPh sb="7" eb="8">
      <t>ヨウ</t>
    </rPh>
    <rPh sb="8" eb="10">
      <t>カイゴ</t>
    </rPh>
    <rPh sb="12" eb="14">
      <t>ムスコ</t>
    </rPh>
    <rPh sb="14" eb="16">
      <t>フタリ</t>
    </rPh>
    <rPh sb="17" eb="19">
      <t>エンポウ</t>
    </rPh>
    <rPh sb="20" eb="21">
      <t>イ</t>
    </rPh>
    <rPh sb="23" eb="25">
      <t>モノワス</t>
    </rPh>
    <rPh sb="29" eb="30">
      <t>モト</t>
    </rPh>
    <rPh sb="30" eb="33">
      <t>ケンキュウショク</t>
    </rPh>
    <rPh sb="34" eb="35">
      <t>ノウ</t>
    </rPh>
    <rPh sb="35" eb="37">
      <t>イシュク</t>
    </rPh>
    <rPh sb="38" eb="40">
      <t>フツウ</t>
    </rPh>
    <rPh sb="41" eb="42">
      <t>ヒト</t>
    </rPh>
    <rPh sb="49" eb="51">
      <t>イシ</t>
    </rPh>
    <rPh sb="52" eb="53">
      <t>イ</t>
    </rPh>
    <rPh sb="57" eb="58">
      <t>オット</t>
    </rPh>
    <rPh sb="62" eb="63">
      <t>イ</t>
    </rPh>
    <rPh sb="71" eb="72">
      <t>イ</t>
    </rPh>
    <rPh sb="89" eb="90">
      <t>スス</t>
    </rPh>
    <rPh sb="97" eb="98">
      <t>ツマ</t>
    </rPh>
    <rPh sb="102" eb="104">
      <t>イッショ</t>
    </rPh>
    <rPh sb="105" eb="106">
      <t>イ</t>
    </rPh>
    <rPh sb="115" eb="116">
      <t>ヒル</t>
    </rPh>
    <rPh sb="120" eb="122">
      <t>キュウケイ</t>
    </rPh>
    <phoneticPr fontId="2"/>
  </si>
  <si>
    <t>デイでも短時間型のデイがあることや、交流や運動に特化したデイがあることを説明し、体験利用もできるのでケアマネに相談するよう勧めた。</t>
    <rPh sb="4" eb="7">
      <t>タンジカン</t>
    </rPh>
    <rPh sb="7" eb="8">
      <t>カタ</t>
    </rPh>
    <rPh sb="18" eb="20">
      <t>コウリュウ</t>
    </rPh>
    <rPh sb="21" eb="23">
      <t>ウンドウ</t>
    </rPh>
    <rPh sb="24" eb="26">
      <t>トッカ</t>
    </rPh>
    <rPh sb="36" eb="38">
      <t>セツメイ</t>
    </rPh>
    <rPh sb="40" eb="42">
      <t>タイケン</t>
    </rPh>
    <rPh sb="42" eb="44">
      <t>リヨウ</t>
    </rPh>
    <rPh sb="55" eb="57">
      <t>ソウダン</t>
    </rPh>
    <rPh sb="61" eb="62">
      <t>スス</t>
    </rPh>
    <phoneticPr fontId="2"/>
  </si>
  <si>
    <t>妻が要介護２で認知症　82歳。1年半介護している。週3日月水金　デイサービス。週2回ヘルパー　80日入院したこともある。介護疲れがひどく主治医より介護しないように言われている。年金二人で200万円、預金0円。娘がいるがうつ病。</t>
    <rPh sb="0" eb="1">
      <t>ツマ</t>
    </rPh>
    <rPh sb="2" eb="3">
      <t>ヨウ</t>
    </rPh>
    <rPh sb="3" eb="5">
      <t>カイゴ</t>
    </rPh>
    <rPh sb="7" eb="10">
      <t>ニンチショウ</t>
    </rPh>
    <rPh sb="13" eb="14">
      <t>サイ</t>
    </rPh>
    <rPh sb="16" eb="18">
      <t>ネンハン</t>
    </rPh>
    <rPh sb="18" eb="20">
      <t>カイゴ</t>
    </rPh>
    <rPh sb="25" eb="26">
      <t>シュウ</t>
    </rPh>
    <rPh sb="27" eb="28">
      <t>ニチ</t>
    </rPh>
    <rPh sb="28" eb="29">
      <t>ゲツ</t>
    </rPh>
    <rPh sb="29" eb="30">
      <t>スイ</t>
    </rPh>
    <rPh sb="30" eb="31">
      <t>キン</t>
    </rPh>
    <rPh sb="39" eb="40">
      <t>シュウ</t>
    </rPh>
    <rPh sb="41" eb="42">
      <t>カイ</t>
    </rPh>
    <rPh sb="49" eb="50">
      <t>ニチ</t>
    </rPh>
    <rPh sb="50" eb="52">
      <t>ニュウイン</t>
    </rPh>
    <rPh sb="60" eb="62">
      <t>カイゴ</t>
    </rPh>
    <rPh sb="62" eb="63">
      <t>ツカ</t>
    </rPh>
    <rPh sb="68" eb="71">
      <t>シュジイ</t>
    </rPh>
    <rPh sb="73" eb="75">
      <t>カイゴ</t>
    </rPh>
    <rPh sb="81" eb="82">
      <t>イ</t>
    </rPh>
    <rPh sb="88" eb="90">
      <t>ネンキン</t>
    </rPh>
    <rPh sb="90" eb="92">
      <t>フタリ</t>
    </rPh>
    <rPh sb="96" eb="98">
      <t>マンエン</t>
    </rPh>
    <rPh sb="99" eb="101">
      <t>ヨキン</t>
    </rPh>
    <rPh sb="102" eb="103">
      <t>エン</t>
    </rPh>
    <rPh sb="104" eb="105">
      <t>ムスメ</t>
    </rPh>
    <rPh sb="111" eb="112">
      <t>ビョウ</t>
    </rPh>
    <phoneticPr fontId="2"/>
  </si>
  <si>
    <t>介護負担が大きいのでケアマネと相談しショートステイと小規模多機能などの利用を助言した。</t>
    <rPh sb="0" eb="2">
      <t>カイゴ</t>
    </rPh>
    <rPh sb="2" eb="4">
      <t>フタン</t>
    </rPh>
    <rPh sb="5" eb="6">
      <t>オオ</t>
    </rPh>
    <rPh sb="15" eb="17">
      <t>ソウダン</t>
    </rPh>
    <rPh sb="26" eb="29">
      <t>ショウキボ</t>
    </rPh>
    <rPh sb="29" eb="32">
      <t>タキノウ</t>
    </rPh>
    <rPh sb="35" eb="37">
      <t>リヨウ</t>
    </rPh>
    <rPh sb="38" eb="40">
      <t>ジョゲン</t>
    </rPh>
    <phoneticPr fontId="2"/>
  </si>
  <si>
    <t>80代の母親が特養入所中。利用料金が8月から3万円値上がりした。母の年金で対応しているが足りない。生保の相談に行ったが対象外と言われた。生活が大変です。</t>
    <rPh sb="2" eb="3">
      <t>ダイ</t>
    </rPh>
    <rPh sb="4" eb="6">
      <t>ハハオヤ</t>
    </rPh>
    <rPh sb="7" eb="9">
      <t>トクヨウ</t>
    </rPh>
    <rPh sb="9" eb="12">
      <t>ニュウショチュウ</t>
    </rPh>
    <rPh sb="13" eb="16">
      <t>リヨウリョウ</t>
    </rPh>
    <rPh sb="16" eb="17">
      <t>キン</t>
    </rPh>
    <rPh sb="19" eb="20">
      <t>ガツ</t>
    </rPh>
    <rPh sb="23" eb="25">
      <t>マンエン</t>
    </rPh>
    <rPh sb="25" eb="27">
      <t>ネア</t>
    </rPh>
    <rPh sb="32" eb="33">
      <t>ハハ</t>
    </rPh>
    <rPh sb="34" eb="36">
      <t>ネンキン</t>
    </rPh>
    <rPh sb="37" eb="39">
      <t>タイオウ</t>
    </rPh>
    <rPh sb="44" eb="45">
      <t>タ</t>
    </rPh>
    <rPh sb="49" eb="51">
      <t>セイホ</t>
    </rPh>
    <rPh sb="52" eb="54">
      <t>ソウダン</t>
    </rPh>
    <rPh sb="55" eb="56">
      <t>イ</t>
    </rPh>
    <rPh sb="59" eb="62">
      <t>タイショウガイ</t>
    </rPh>
    <rPh sb="63" eb="64">
      <t>イ</t>
    </rPh>
    <rPh sb="68" eb="70">
      <t>セイカツ</t>
    </rPh>
    <rPh sb="71" eb="73">
      <t>タイヘン</t>
    </rPh>
    <phoneticPr fontId="2"/>
  </si>
  <si>
    <t>お話しをお聞きし、生保の相談ならば生健会での対応を紹介した。</t>
    <rPh sb="1" eb="2">
      <t>ハナ</t>
    </rPh>
    <rPh sb="5" eb="6">
      <t>キ</t>
    </rPh>
    <rPh sb="9" eb="11">
      <t>セイホ</t>
    </rPh>
    <rPh sb="12" eb="14">
      <t>ソウダン</t>
    </rPh>
    <rPh sb="17" eb="20">
      <t>セイケンカイ</t>
    </rPh>
    <rPh sb="22" eb="24">
      <t>タイオウ</t>
    </rPh>
    <rPh sb="25" eb="27">
      <t>ショウカイ</t>
    </rPh>
    <phoneticPr fontId="2"/>
  </si>
  <si>
    <t>夫はアルツハイマー病の若年認知症（要介護４）。精神科の往診を利用したいがなかなか見つからない。介護している妻も精神的に参っておりどうしてよいかわからず助けを求めている様子。</t>
    <rPh sb="0" eb="1">
      <t>オット</t>
    </rPh>
    <rPh sb="9" eb="10">
      <t>ビョウ</t>
    </rPh>
    <rPh sb="11" eb="13">
      <t>ジャクネン</t>
    </rPh>
    <rPh sb="13" eb="16">
      <t>ニンチショウ</t>
    </rPh>
    <rPh sb="17" eb="18">
      <t>ヨウ</t>
    </rPh>
    <rPh sb="18" eb="20">
      <t>カイゴ</t>
    </rPh>
    <rPh sb="23" eb="26">
      <t>セイシンカ</t>
    </rPh>
    <rPh sb="27" eb="29">
      <t>オウシン</t>
    </rPh>
    <rPh sb="30" eb="32">
      <t>リヨウ</t>
    </rPh>
    <rPh sb="40" eb="41">
      <t>ミ</t>
    </rPh>
    <rPh sb="47" eb="49">
      <t>カイゴ</t>
    </rPh>
    <rPh sb="53" eb="54">
      <t>ツマ</t>
    </rPh>
    <rPh sb="55" eb="58">
      <t>セイシンテキ</t>
    </rPh>
    <rPh sb="59" eb="60">
      <t>マイ</t>
    </rPh>
    <rPh sb="75" eb="76">
      <t>タス</t>
    </rPh>
    <rPh sb="78" eb="79">
      <t>モト</t>
    </rPh>
    <rPh sb="83" eb="85">
      <t>ヨウス</t>
    </rPh>
    <phoneticPr fontId="2"/>
  </si>
  <si>
    <t>ケアマネ、地域包括センターにはすでに相談しており、行政の担当課の窓口などを紹介。</t>
    <rPh sb="5" eb="7">
      <t>チイキ</t>
    </rPh>
    <rPh sb="7" eb="9">
      <t>ホウカツ</t>
    </rPh>
    <rPh sb="18" eb="20">
      <t>ソウダン</t>
    </rPh>
    <rPh sb="25" eb="27">
      <t>ギョウセイ</t>
    </rPh>
    <rPh sb="28" eb="30">
      <t>タントウ</t>
    </rPh>
    <rPh sb="30" eb="31">
      <t>カ</t>
    </rPh>
    <rPh sb="32" eb="34">
      <t>マドグチ</t>
    </rPh>
    <rPh sb="37" eb="39">
      <t>ショウカイ</t>
    </rPh>
    <phoneticPr fontId="2"/>
  </si>
  <si>
    <t>寝屋川市</t>
    <rPh sb="0" eb="2">
      <t>ネヤ</t>
    </rPh>
    <rPh sb="2" eb="3">
      <t>ガワ</t>
    </rPh>
    <rPh sb="3" eb="4">
      <t>シ</t>
    </rPh>
    <phoneticPr fontId="2"/>
  </si>
  <si>
    <t>夫（80歳）が脳梗塞で右上肢麻痺と言語障害。認知症あり。救急搬送で3日間入院したが点滴を抜くというので退院させられた。要支援１でデイサービスを週1回、8時～17時利用。デイサービスの回数を増やしたいがどうしたらいいか。</t>
    <rPh sb="0" eb="1">
      <t>オット</t>
    </rPh>
    <rPh sb="4" eb="5">
      <t>サイ</t>
    </rPh>
    <rPh sb="7" eb="10">
      <t>ノウコウソク</t>
    </rPh>
    <rPh sb="11" eb="12">
      <t>ミギ</t>
    </rPh>
    <rPh sb="12" eb="14">
      <t>ジョウシ</t>
    </rPh>
    <rPh sb="14" eb="16">
      <t>マヒ</t>
    </rPh>
    <rPh sb="17" eb="19">
      <t>ゲンゴ</t>
    </rPh>
    <rPh sb="19" eb="21">
      <t>ショウガイ</t>
    </rPh>
    <rPh sb="22" eb="25">
      <t>ニンチショウ</t>
    </rPh>
    <rPh sb="28" eb="30">
      <t>キュウキュウ</t>
    </rPh>
    <rPh sb="30" eb="32">
      <t>ハンソウ</t>
    </rPh>
    <rPh sb="34" eb="35">
      <t>ニチ</t>
    </rPh>
    <rPh sb="35" eb="36">
      <t>カン</t>
    </rPh>
    <rPh sb="36" eb="38">
      <t>ニュウイン</t>
    </rPh>
    <rPh sb="41" eb="43">
      <t>テンテキ</t>
    </rPh>
    <rPh sb="44" eb="45">
      <t>ヌ</t>
    </rPh>
    <rPh sb="51" eb="53">
      <t>タイイン</t>
    </rPh>
    <rPh sb="59" eb="62">
      <t>ヨウシエン</t>
    </rPh>
    <rPh sb="71" eb="72">
      <t>シュウ</t>
    </rPh>
    <rPh sb="73" eb="74">
      <t>カイ</t>
    </rPh>
    <rPh sb="76" eb="77">
      <t>ジ</t>
    </rPh>
    <rPh sb="80" eb="81">
      <t>ジ</t>
    </rPh>
    <rPh sb="81" eb="83">
      <t>リヨウ</t>
    </rPh>
    <rPh sb="91" eb="93">
      <t>カイスウ</t>
    </rPh>
    <rPh sb="94" eb="95">
      <t>フ</t>
    </rPh>
    <phoneticPr fontId="2"/>
  </si>
  <si>
    <t>ケアマネが区分変更を申請しているので、結果が出ればデイサービスを増やすことはできる。訪問調査が終われば暫定プランで増やすことも可能。ショートステイも利用できることを説明。</t>
    <rPh sb="5" eb="7">
      <t>クブン</t>
    </rPh>
    <rPh sb="7" eb="9">
      <t>ヘンコウ</t>
    </rPh>
    <rPh sb="10" eb="12">
      <t>シンセイ</t>
    </rPh>
    <rPh sb="19" eb="21">
      <t>ケッカ</t>
    </rPh>
    <rPh sb="22" eb="23">
      <t>デ</t>
    </rPh>
    <rPh sb="32" eb="33">
      <t>フ</t>
    </rPh>
    <rPh sb="42" eb="46">
      <t>ホウモンチョウサ</t>
    </rPh>
    <rPh sb="47" eb="48">
      <t>オ</t>
    </rPh>
    <rPh sb="51" eb="53">
      <t>ザンテイ</t>
    </rPh>
    <rPh sb="57" eb="58">
      <t>フ</t>
    </rPh>
    <rPh sb="63" eb="65">
      <t>カノウ</t>
    </rPh>
    <rPh sb="74" eb="76">
      <t>リヨウ</t>
    </rPh>
    <rPh sb="82" eb="84">
      <t>セツメイ</t>
    </rPh>
    <phoneticPr fontId="2"/>
  </si>
  <si>
    <t>母（要介護２）が圧迫骨折で入院し、入院中に2回転倒したその後訳の分からないことを言い出し本来12月退院予定だったが11月に退院させられた。父と弟が同居し、自分（長女）は嫁いでいるが、初めての介護なので、母がどうなっていくのか気持ちが沈んでいる。</t>
    <rPh sb="0" eb="1">
      <t>ハハ</t>
    </rPh>
    <rPh sb="2" eb="3">
      <t>ヨウ</t>
    </rPh>
    <rPh sb="3" eb="5">
      <t>カイゴ</t>
    </rPh>
    <rPh sb="8" eb="12">
      <t>アッパクコッセツ</t>
    </rPh>
    <rPh sb="13" eb="15">
      <t>ニュウイン</t>
    </rPh>
    <rPh sb="17" eb="19">
      <t>ニュウイン</t>
    </rPh>
    <rPh sb="19" eb="20">
      <t>チュウ</t>
    </rPh>
    <rPh sb="22" eb="23">
      <t>カイ</t>
    </rPh>
    <rPh sb="23" eb="25">
      <t>テントウ</t>
    </rPh>
    <rPh sb="29" eb="30">
      <t>ゴ</t>
    </rPh>
    <rPh sb="30" eb="31">
      <t>ワケ</t>
    </rPh>
    <rPh sb="32" eb="33">
      <t>ワ</t>
    </rPh>
    <rPh sb="40" eb="41">
      <t>イ</t>
    </rPh>
    <rPh sb="42" eb="43">
      <t>ダ</t>
    </rPh>
    <rPh sb="44" eb="46">
      <t>ホンライ</t>
    </rPh>
    <rPh sb="48" eb="49">
      <t>ガツ</t>
    </rPh>
    <rPh sb="49" eb="51">
      <t>タイイン</t>
    </rPh>
    <rPh sb="51" eb="53">
      <t>ヨテイ</t>
    </rPh>
    <rPh sb="59" eb="60">
      <t>ガツ</t>
    </rPh>
    <rPh sb="61" eb="63">
      <t>タイイン</t>
    </rPh>
    <rPh sb="69" eb="70">
      <t>チチ</t>
    </rPh>
    <rPh sb="71" eb="72">
      <t>オトウト</t>
    </rPh>
    <rPh sb="73" eb="75">
      <t>ドウキョ</t>
    </rPh>
    <rPh sb="77" eb="79">
      <t>ジブン</t>
    </rPh>
    <rPh sb="80" eb="82">
      <t>チョウジョ</t>
    </rPh>
    <rPh sb="84" eb="85">
      <t>トツ</t>
    </rPh>
    <rPh sb="91" eb="92">
      <t>ハジ</t>
    </rPh>
    <rPh sb="95" eb="97">
      <t>カイゴ</t>
    </rPh>
    <rPh sb="101" eb="102">
      <t>ハハ</t>
    </rPh>
    <rPh sb="112" eb="114">
      <t>キモ</t>
    </rPh>
    <rPh sb="116" eb="117">
      <t>シズ</t>
    </rPh>
    <phoneticPr fontId="2"/>
  </si>
  <si>
    <t>入院中のせん妄と考えられるので医師・看護師と相談することを勧める。介護は不安なこともあるが一人で抱え込まず、家族、担当するケアマネと相談することを伝える。</t>
    <rPh sb="0" eb="3">
      <t>ニュウインチュウ</t>
    </rPh>
    <rPh sb="6" eb="7">
      <t>モウ</t>
    </rPh>
    <rPh sb="8" eb="9">
      <t>カンガ</t>
    </rPh>
    <rPh sb="15" eb="17">
      <t>イシ</t>
    </rPh>
    <rPh sb="18" eb="21">
      <t>カンゴシ</t>
    </rPh>
    <rPh sb="22" eb="24">
      <t>ソウダン</t>
    </rPh>
    <rPh sb="29" eb="30">
      <t>スス</t>
    </rPh>
    <rPh sb="33" eb="35">
      <t>カイゴ</t>
    </rPh>
    <rPh sb="36" eb="38">
      <t>フアン</t>
    </rPh>
    <rPh sb="45" eb="47">
      <t>ヒトリ</t>
    </rPh>
    <rPh sb="48" eb="49">
      <t>カカ</t>
    </rPh>
    <rPh sb="50" eb="51">
      <t>コ</t>
    </rPh>
    <rPh sb="54" eb="56">
      <t>カゾク</t>
    </rPh>
    <rPh sb="57" eb="59">
      <t>タントウ</t>
    </rPh>
    <rPh sb="66" eb="68">
      <t>ソウダン</t>
    </rPh>
    <rPh sb="73" eb="74">
      <t>ツタ</t>
    </rPh>
    <phoneticPr fontId="2"/>
  </si>
  <si>
    <t>一人暮らしだが、10日前から朝起きたら立てず、整形外科受診したが痛み止めもらっただけ。糖尿病でインスリンも打っている。今あまり動けないので洗い物もできず布団もそのまま。介護認定は受けていない。デイサービスを利用するのはどうしたらいいのか。</t>
    <rPh sb="0" eb="2">
      <t>ヒトリ</t>
    </rPh>
    <rPh sb="2" eb="3">
      <t>グ</t>
    </rPh>
    <rPh sb="10" eb="11">
      <t>ニチ</t>
    </rPh>
    <rPh sb="11" eb="12">
      <t>マエ</t>
    </rPh>
    <rPh sb="14" eb="15">
      <t>アサ</t>
    </rPh>
    <rPh sb="15" eb="16">
      <t>オ</t>
    </rPh>
    <rPh sb="19" eb="20">
      <t>タ</t>
    </rPh>
    <rPh sb="23" eb="25">
      <t>セイケイ</t>
    </rPh>
    <rPh sb="25" eb="27">
      <t>ゲカ</t>
    </rPh>
    <rPh sb="27" eb="29">
      <t>ジュシン</t>
    </rPh>
    <rPh sb="32" eb="33">
      <t>イタ</t>
    </rPh>
    <rPh sb="34" eb="35">
      <t>ド</t>
    </rPh>
    <rPh sb="43" eb="46">
      <t>トウニョウビョウ</t>
    </rPh>
    <rPh sb="53" eb="54">
      <t>ウ</t>
    </rPh>
    <rPh sb="59" eb="60">
      <t>イマ</t>
    </rPh>
    <rPh sb="63" eb="64">
      <t>ウゴ</t>
    </rPh>
    <rPh sb="69" eb="70">
      <t>アラ</t>
    </rPh>
    <rPh sb="71" eb="72">
      <t>モノ</t>
    </rPh>
    <rPh sb="76" eb="78">
      <t>フトン</t>
    </rPh>
    <rPh sb="84" eb="86">
      <t>カイゴ</t>
    </rPh>
    <rPh sb="86" eb="88">
      <t>ニンテイ</t>
    </rPh>
    <rPh sb="89" eb="90">
      <t>ウ</t>
    </rPh>
    <rPh sb="103" eb="105">
      <t>リヨウ</t>
    </rPh>
    <phoneticPr fontId="2"/>
  </si>
  <si>
    <t>介護認定の説明を行い、デイサービス、ヘルパーの利用の説明をおこなった。</t>
    <rPh sb="0" eb="2">
      <t>カイゴ</t>
    </rPh>
    <rPh sb="2" eb="4">
      <t>ニンテイ</t>
    </rPh>
    <rPh sb="5" eb="7">
      <t>セツメイ</t>
    </rPh>
    <rPh sb="8" eb="9">
      <t>オコナ</t>
    </rPh>
    <rPh sb="23" eb="25">
      <t>リヨウ</t>
    </rPh>
    <rPh sb="26" eb="28">
      <t>セツメイ</t>
    </rPh>
    <phoneticPr fontId="2"/>
  </si>
  <si>
    <t>要介護５の母が軽度認知症。一人暮らしだったが3年前に腰椎圧迫骨折し弟が実家に戻り同居しているが働いているので母の世話はしない。食事はヘルパーと娘が用意。デイサービスもお試しで行ったが、行く途中の車の中で立ちあがり、家に帰ると言い出し断られた。</t>
    <rPh sb="0" eb="1">
      <t>ヨウ</t>
    </rPh>
    <rPh sb="1" eb="3">
      <t>カイゴ</t>
    </rPh>
    <rPh sb="5" eb="6">
      <t>ハハ</t>
    </rPh>
    <rPh sb="7" eb="9">
      <t>ケイド</t>
    </rPh>
    <rPh sb="9" eb="12">
      <t>ニンチショウ</t>
    </rPh>
    <rPh sb="13" eb="15">
      <t>ヒトリ</t>
    </rPh>
    <rPh sb="15" eb="16">
      <t>グ</t>
    </rPh>
    <rPh sb="23" eb="25">
      <t>ネンマエ</t>
    </rPh>
    <rPh sb="26" eb="28">
      <t>ヨウツイ</t>
    </rPh>
    <rPh sb="28" eb="30">
      <t>アッパク</t>
    </rPh>
    <rPh sb="30" eb="32">
      <t>コッセツ</t>
    </rPh>
    <rPh sb="33" eb="34">
      <t>オトウト</t>
    </rPh>
    <rPh sb="35" eb="37">
      <t>ジッカ</t>
    </rPh>
    <rPh sb="38" eb="39">
      <t>モド</t>
    </rPh>
    <rPh sb="40" eb="42">
      <t>ドウキョ</t>
    </rPh>
    <rPh sb="47" eb="48">
      <t>ハタラ</t>
    </rPh>
    <rPh sb="54" eb="55">
      <t>ハハ</t>
    </rPh>
    <rPh sb="56" eb="58">
      <t>セワ</t>
    </rPh>
    <rPh sb="63" eb="65">
      <t>ショクジ</t>
    </rPh>
    <rPh sb="71" eb="72">
      <t>ムスメ</t>
    </rPh>
    <rPh sb="73" eb="75">
      <t>ヨウイ</t>
    </rPh>
    <rPh sb="84" eb="85">
      <t>タメ</t>
    </rPh>
    <rPh sb="87" eb="88">
      <t>イ</t>
    </rPh>
    <rPh sb="92" eb="93">
      <t>イ</t>
    </rPh>
    <rPh sb="94" eb="96">
      <t>トチュウ</t>
    </rPh>
    <rPh sb="97" eb="98">
      <t>クルマ</t>
    </rPh>
    <rPh sb="99" eb="100">
      <t>ナカ</t>
    </rPh>
    <rPh sb="101" eb="102">
      <t>タ</t>
    </rPh>
    <rPh sb="107" eb="108">
      <t>イエ</t>
    </rPh>
    <rPh sb="109" eb="110">
      <t>カエ</t>
    </rPh>
    <rPh sb="112" eb="113">
      <t>イ</t>
    </rPh>
    <rPh sb="114" eb="115">
      <t>ダ</t>
    </rPh>
    <rPh sb="116" eb="117">
      <t>コトワ</t>
    </rPh>
    <phoneticPr fontId="2"/>
  </si>
  <si>
    <t>話を傾聴。相談者（娘）の精神的負担や家族関係についてケアマネを交えて関係性を維持することなど、訴えについて、同意、うなづきを行いながら対応した。</t>
    <rPh sb="0" eb="1">
      <t>ハナシ</t>
    </rPh>
    <rPh sb="2" eb="4">
      <t>ケイチョウ</t>
    </rPh>
    <rPh sb="5" eb="8">
      <t>ソウダンシャ</t>
    </rPh>
    <rPh sb="9" eb="10">
      <t>ムスメ</t>
    </rPh>
    <rPh sb="12" eb="15">
      <t>セイシンテキ</t>
    </rPh>
    <rPh sb="15" eb="17">
      <t>フタン</t>
    </rPh>
    <rPh sb="18" eb="20">
      <t>カゾク</t>
    </rPh>
    <rPh sb="20" eb="22">
      <t>カンケイ</t>
    </rPh>
    <rPh sb="31" eb="32">
      <t>マジ</t>
    </rPh>
    <rPh sb="34" eb="36">
      <t>カンケイ</t>
    </rPh>
    <rPh sb="36" eb="37">
      <t>セイ</t>
    </rPh>
    <rPh sb="38" eb="40">
      <t>イジ</t>
    </rPh>
    <rPh sb="47" eb="48">
      <t>ウッタ</t>
    </rPh>
    <rPh sb="54" eb="56">
      <t>ドウイ</t>
    </rPh>
    <rPh sb="62" eb="63">
      <t>オコナ</t>
    </rPh>
    <rPh sb="67" eb="69">
      <t>タイオウ</t>
    </rPh>
    <phoneticPr fontId="2"/>
  </si>
  <si>
    <t>夫（要介護４）はほぼ寝たきり。訪問看護や訪問診療などを利用。妻（74）は介護に疲れている。「私が動けなくなったら主人はどうなるの？」</t>
    <rPh sb="0" eb="1">
      <t>オット</t>
    </rPh>
    <rPh sb="2" eb="3">
      <t>ヨウ</t>
    </rPh>
    <rPh sb="3" eb="5">
      <t>カイゴ</t>
    </rPh>
    <rPh sb="10" eb="11">
      <t>ネ</t>
    </rPh>
    <rPh sb="15" eb="17">
      <t>ホウモン</t>
    </rPh>
    <rPh sb="17" eb="19">
      <t>カンゴ</t>
    </rPh>
    <rPh sb="20" eb="22">
      <t>ホウモン</t>
    </rPh>
    <rPh sb="22" eb="24">
      <t>シンリョウ</t>
    </rPh>
    <rPh sb="27" eb="29">
      <t>リヨウ</t>
    </rPh>
    <rPh sb="30" eb="31">
      <t>ツマ</t>
    </rPh>
    <rPh sb="36" eb="38">
      <t>カイゴ</t>
    </rPh>
    <rPh sb="39" eb="40">
      <t>ツカ</t>
    </rPh>
    <rPh sb="46" eb="47">
      <t>ワタシ</t>
    </rPh>
    <rPh sb="48" eb="49">
      <t>ウゴ</t>
    </rPh>
    <rPh sb="56" eb="58">
      <t>シュジン</t>
    </rPh>
    <phoneticPr fontId="2"/>
  </si>
  <si>
    <t>施設（特養）入所の方法や、小規模多機能居宅介護、看護小規模多機能などの利用相談を勧める。ケアマネと相談するとのこと。</t>
    <rPh sb="0" eb="2">
      <t>シセツ</t>
    </rPh>
    <rPh sb="3" eb="5">
      <t>トクヨウ</t>
    </rPh>
    <rPh sb="6" eb="8">
      <t>ニュウショ</t>
    </rPh>
    <rPh sb="9" eb="11">
      <t>ホウホウ</t>
    </rPh>
    <rPh sb="13" eb="19">
      <t>ショウキボタキノウ</t>
    </rPh>
    <rPh sb="19" eb="21">
      <t>キョタク</t>
    </rPh>
    <rPh sb="21" eb="23">
      <t>カイゴ</t>
    </rPh>
    <rPh sb="24" eb="26">
      <t>カンゴ</t>
    </rPh>
    <rPh sb="26" eb="32">
      <t>ショウキボタキノウ</t>
    </rPh>
    <rPh sb="35" eb="37">
      <t>リヨウ</t>
    </rPh>
    <rPh sb="37" eb="39">
      <t>ソウダン</t>
    </rPh>
    <rPh sb="40" eb="41">
      <t>スス</t>
    </rPh>
    <rPh sb="49" eb="51">
      <t>ソウダン</t>
    </rPh>
    <phoneticPr fontId="2"/>
  </si>
  <si>
    <t>要介護２の夫。週3回デイサービス利用。妻は家事、介護すべて行っており疲れている。</t>
    <rPh sb="0" eb="1">
      <t>ヨウ</t>
    </rPh>
    <rPh sb="1" eb="3">
      <t>カイゴ</t>
    </rPh>
    <rPh sb="5" eb="6">
      <t>オット</t>
    </rPh>
    <rPh sb="7" eb="8">
      <t>シュウ</t>
    </rPh>
    <rPh sb="9" eb="10">
      <t>カイ</t>
    </rPh>
    <rPh sb="16" eb="18">
      <t>リヨウ</t>
    </rPh>
    <rPh sb="19" eb="20">
      <t>ツマ</t>
    </rPh>
    <rPh sb="21" eb="23">
      <t>カジ</t>
    </rPh>
    <rPh sb="24" eb="26">
      <t>カイゴ</t>
    </rPh>
    <rPh sb="29" eb="30">
      <t>オコナ</t>
    </rPh>
    <rPh sb="34" eb="35">
      <t>ツカ</t>
    </rPh>
    <phoneticPr fontId="2"/>
  </si>
  <si>
    <t>介護疲れがあり、ショートステイの利用をケアマネに相談し、介護者である妻の時間を作るよう助言し、施設利用等も勧めた。</t>
    <rPh sb="0" eb="2">
      <t>カイゴ</t>
    </rPh>
    <rPh sb="2" eb="3">
      <t>ツカ</t>
    </rPh>
    <rPh sb="16" eb="18">
      <t>リヨウ</t>
    </rPh>
    <rPh sb="24" eb="26">
      <t>ソウダン</t>
    </rPh>
    <rPh sb="28" eb="30">
      <t>カイゴ</t>
    </rPh>
    <rPh sb="30" eb="31">
      <t>シャ</t>
    </rPh>
    <rPh sb="34" eb="35">
      <t>ツマ</t>
    </rPh>
    <rPh sb="36" eb="38">
      <t>ジカン</t>
    </rPh>
    <rPh sb="39" eb="40">
      <t>ツク</t>
    </rPh>
    <rPh sb="43" eb="45">
      <t>ジョゲン</t>
    </rPh>
    <rPh sb="47" eb="49">
      <t>シセツ</t>
    </rPh>
    <rPh sb="49" eb="51">
      <t>リヨウ</t>
    </rPh>
    <rPh sb="51" eb="52">
      <t>トウ</t>
    </rPh>
    <rPh sb="53" eb="54">
      <t>スス</t>
    </rPh>
    <phoneticPr fontId="2"/>
  </si>
  <si>
    <t>81歳の母と二人暮らし。本人は障害年金月７万円。母は遺族年金月6万円。毎日弁当を食べているが高く、お金がないときは何食べようか悩む。自分は体がしんどく何もできない。母はデイに行っている。</t>
    <rPh sb="2" eb="3">
      <t>サイ</t>
    </rPh>
    <rPh sb="4" eb="5">
      <t>ハハ</t>
    </rPh>
    <rPh sb="6" eb="8">
      <t>フタリ</t>
    </rPh>
    <rPh sb="8" eb="9">
      <t>グ</t>
    </rPh>
    <rPh sb="12" eb="14">
      <t>ホンニン</t>
    </rPh>
    <rPh sb="15" eb="17">
      <t>ショウガイ</t>
    </rPh>
    <rPh sb="17" eb="19">
      <t>ネンキン</t>
    </rPh>
    <rPh sb="19" eb="20">
      <t>ツキ</t>
    </rPh>
    <rPh sb="21" eb="23">
      <t>マンエン</t>
    </rPh>
    <rPh sb="24" eb="25">
      <t>ハハ</t>
    </rPh>
    <rPh sb="26" eb="28">
      <t>イゾク</t>
    </rPh>
    <rPh sb="28" eb="30">
      <t>ネンキン</t>
    </rPh>
    <rPh sb="30" eb="31">
      <t>ツキ</t>
    </rPh>
    <rPh sb="32" eb="34">
      <t>マンエン</t>
    </rPh>
    <rPh sb="35" eb="37">
      <t>マイニチ</t>
    </rPh>
    <rPh sb="37" eb="39">
      <t>ベントウ</t>
    </rPh>
    <rPh sb="40" eb="41">
      <t>タ</t>
    </rPh>
    <rPh sb="46" eb="47">
      <t>タカ</t>
    </rPh>
    <rPh sb="50" eb="51">
      <t>カネ</t>
    </rPh>
    <rPh sb="57" eb="58">
      <t>ナニ</t>
    </rPh>
    <rPh sb="58" eb="59">
      <t>タ</t>
    </rPh>
    <rPh sb="63" eb="64">
      <t>ナヤ</t>
    </rPh>
    <rPh sb="66" eb="68">
      <t>ジブン</t>
    </rPh>
    <rPh sb="69" eb="70">
      <t>カラダ</t>
    </rPh>
    <rPh sb="75" eb="76">
      <t>ナニ</t>
    </rPh>
    <rPh sb="82" eb="83">
      <t>ハハ</t>
    </rPh>
    <rPh sb="87" eb="88">
      <t>イ</t>
    </rPh>
    <phoneticPr fontId="2"/>
  </si>
  <si>
    <t>毎日コンビニ弁当では高くつき栄養も偏るのでヘルパー利用等も検討してみてはどうか。生活保護の相談もあり、明日区役所に行くと言われた。</t>
    <rPh sb="0" eb="2">
      <t>マイニチ</t>
    </rPh>
    <rPh sb="6" eb="8">
      <t>ベントウ</t>
    </rPh>
    <rPh sb="10" eb="11">
      <t>タカ</t>
    </rPh>
    <rPh sb="14" eb="16">
      <t>エイヨウ</t>
    </rPh>
    <rPh sb="17" eb="18">
      <t>カタヨ</t>
    </rPh>
    <rPh sb="25" eb="27">
      <t>リヨウ</t>
    </rPh>
    <rPh sb="27" eb="28">
      <t>トウ</t>
    </rPh>
    <rPh sb="29" eb="31">
      <t>ケントウ</t>
    </rPh>
    <rPh sb="40" eb="42">
      <t>セイカツ</t>
    </rPh>
    <rPh sb="42" eb="44">
      <t>ホゴ</t>
    </rPh>
    <rPh sb="45" eb="47">
      <t>ソウダン</t>
    </rPh>
    <rPh sb="51" eb="53">
      <t>アス</t>
    </rPh>
    <rPh sb="53" eb="56">
      <t>クヤクショ</t>
    </rPh>
    <rPh sb="57" eb="58">
      <t>イ</t>
    </rPh>
    <rPh sb="60" eb="61">
      <t>イ</t>
    </rPh>
    <phoneticPr fontId="2"/>
  </si>
  <si>
    <t>石川県在住の母がグループホームに入居していたが10月中旬に食事をとらなくなり入院した。入院中に便失禁してそのショックからか不穏になり、グループホーム施設長からは、今後トラブルになったら精神科入院して欲しいと言われて、2週間以内に出て行って欲しいと言われた。相談者の長女の住む堺市のグループホームへの入居を考えている。石川県からの移送の方法などどうしたらいいのか。</t>
    <rPh sb="0" eb="3">
      <t>イシカワケン</t>
    </rPh>
    <rPh sb="3" eb="5">
      <t>ザイジュウ</t>
    </rPh>
    <rPh sb="6" eb="7">
      <t>ハハ</t>
    </rPh>
    <rPh sb="16" eb="18">
      <t>ニュウキョ</t>
    </rPh>
    <rPh sb="25" eb="26">
      <t>ガツ</t>
    </rPh>
    <rPh sb="26" eb="28">
      <t>チュウジュン</t>
    </rPh>
    <rPh sb="29" eb="31">
      <t>ショクジ</t>
    </rPh>
    <rPh sb="38" eb="40">
      <t>ニュウイン</t>
    </rPh>
    <rPh sb="43" eb="46">
      <t>ニュウインチュウ</t>
    </rPh>
    <rPh sb="47" eb="48">
      <t>ベン</t>
    </rPh>
    <rPh sb="48" eb="50">
      <t>シッキン</t>
    </rPh>
    <rPh sb="61" eb="63">
      <t>フオン</t>
    </rPh>
    <rPh sb="74" eb="77">
      <t>シセツチョウ</t>
    </rPh>
    <rPh sb="81" eb="83">
      <t>コンゴ</t>
    </rPh>
    <rPh sb="92" eb="95">
      <t>セイシンカ</t>
    </rPh>
    <rPh sb="95" eb="97">
      <t>ニュウイン</t>
    </rPh>
    <rPh sb="99" eb="100">
      <t>ホ</t>
    </rPh>
    <rPh sb="103" eb="104">
      <t>イ</t>
    </rPh>
    <rPh sb="109" eb="111">
      <t>シュウカン</t>
    </rPh>
    <rPh sb="111" eb="113">
      <t>イナイ</t>
    </rPh>
    <rPh sb="114" eb="115">
      <t>デ</t>
    </rPh>
    <rPh sb="116" eb="117">
      <t>イ</t>
    </rPh>
    <rPh sb="119" eb="120">
      <t>ホ</t>
    </rPh>
    <rPh sb="123" eb="124">
      <t>イ</t>
    </rPh>
    <rPh sb="128" eb="131">
      <t>ソウダンシャ</t>
    </rPh>
    <rPh sb="132" eb="134">
      <t>チョウジョ</t>
    </rPh>
    <rPh sb="135" eb="136">
      <t>ス</t>
    </rPh>
    <rPh sb="137" eb="139">
      <t>サカイシ</t>
    </rPh>
    <rPh sb="149" eb="151">
      <t>ニュウキョ</t>
    </rPh>
    <rPh sb="152" eb="153">
      <t>カンガ</t>
    </rPh>
    <rPh sb="158" eb="160">
      <t>イシカワ</t>
    </rPh>
    <rPh sb="160" eb="161">
      <t>ケン</t>
    </rPh>
    <rPh sb="164" eb="166">
      <t>イソウ</t>
    </rPh>
    <rPh sb="167" eb="169">
      <t>ホウホウ</t>
    </rPh>
    <phoneticPr fontId="2"/>
  </si>
  <si>
    <t>堺市のグループホーム入居について制度上の要件がクリアできれば可能であることを確認しs、区分変更、移送方法について相談できる石川県の機関を紹介した。</t>
    <rPh sb="0" eb="2">
      <t>サカイシ</t>
    </rPh>
    <rPh sb="10" eb="12">
      <t>ニュウキョ</t>
    </rPh>
    <rPh sb="16" eb="18">
      <t>セイド</t>
    </rPh>
    <rPh sb="18" eb="19">
      <t>ジョウ</t>
    </rPh>
    <rPh sb="20" eb="22">
      <t>ヨウケン</t>
    </rPh>
    <rPh sb="30" eb="32">
      <t>カノウ</t>
    </rPh>
    <rPh sb="38" eb="40">
      <t>カクニン</t>
    </rPh>
    <rPh sb="43" eb="45">
      <t>クブン</t>
    </rPh>
    <rPh sb="45" eb="47">
      <t>ヘンコウ</t>
    </rPh>
    <rPh sb="48" eb="50">
      <t>イソウ</t>
    </rPh>
    <rPh sb="50" eb="52">
      <t>ホウホウ</t>
    </rPh>
    <rPh sb="56" eb="58">
      <t>ソウダン</t>
    </rPh>
    <rPh sb="61" eb="64">
      <t>イシカワケン</t>
    </rPh>
    <rPh sb="65" eb="67">
      <t>キカン</t>
    </rPh>
    <rPh sb="68" eb="70">
      <t>ショウカイ</t>
    </rPh>
    <phoneticPr fontId="2"/>
  </si>
  <si>
    <t>泉大津市</t>
    <rPh sb="0" eb="4">
      <t>イズミオオツシ</t>
    </rPh>
    <phoneticPr fontId="2"/>
  </si>
  <si>
    <t>泉大津市在住の76歳。要支援２、7年前からうつ病。次男と同居中。次男は仕事中のイライラを本人にぶつけてくることが怖いが優しいときはすごく優しい。家を出て行った長男の嫁に360万円貸したが返してくれない。長男に相談しても冷たい返事しか返ってこない。いろいろ考え死んでしまいたいと思うが子に迷惑がかかるので死ねない。</t>
    <rPh sb="0" eb="3">
      <t>イズミオオツ</t>
    </rPh>
    <rPh sb="3" eb="4">
      <t>シ</t>
    </rPh>
    <rPh sb="4" eb="6">
      <t>ザイジュウ</t>
    </rPh>
    <rPh sb="9" eb="10">
      <t>サイ</t>
    </rPh>
    <rPh sb="11" eb="14">
      <t>ヨウシエン</t>
    </rPh>
    <rPh sb="17" eb="19">
      <t>ネンマエ</t>
    </rPh>
    <rPh sb="23" eb="24">
      <t>ビョウ</t>
    </rPh>
    <rPh sb="25" eb="27">
      <t>ジナン</t>
    </rPh>
    <rPh sb="28" eb="31">
      <t>ドウキョチュウ</t>
    </rPh>
    <rPh sb="32" eb="34">
      <t>ジナン</t>
    </rPh>
    <rPh sb="35" eb="38">
      <t>シゴトチュウ</t>
    </rPh>
    <rPh sb="44" eb="46">
      <t>ホンニン</t>
    </rPh>
    <rPh sb="56" eb="57">
      <t>コワ</t>
    </rPh>
    <rPh sb="59" eb="60">
      <t>ヤサ</t>
    </rPh>
    <rPh sb="68" eb="69">
      <t>ヤサ</t>
    </rPh>
    <rPh sb="72" eb="73">
      <t>イエ</t>
    </rPh>
    <rPh sb="74" eb="75">
      <t>デ</t>
    </rPh>
    <rPh sb="76" eb="77">
      <t>イ</t>
    </rPh>
    <rPh sb="79" eb="81">
      <t>チョウナン</t>
    </rPh>
    <rPh sb="82" eb="83">
      <t>ヨメ</t>
    </rPh>
    <rPh sb="87" eb="89">
      <t>マンエン</t>
    </rPh>
    <rPh sb="89" eb="90">
      <t>カ</t>
    </rPh>
    <rPh sb="93" eb="94">
      <t>カエ</t>
    </rPh>
    <rPh sb="101" eb="103">
      <t>チョウナン</t>
    </rPh>
    <rPh sb="104" eb="106">
      <t>ソウダン</t>
    </rPh>
    <rPh sb="109" eb="110">
      <t>ツメ</t>
    </rPh>
    <rPh sb="112" eb="114">
      <t>ヘンジ</t>
    </rPh>
    <rPh sb="116" eb="117">
      <t>カエ</t>
    </rPh>
    <rPh sb="127" eb="128">
      <t>カンガ</t>
    </rPh>
    <rPh sb="129" eb="130">
      <t>シ</t>
    </rPh>
    <rPh sb="138" eb="139">
      <t>オモ</t>
    </rPh>
    <rPh sb="141" eb="142">
      <t>コ</t>
    </rPh>
    <rPh sb="143" eb="145">
      <t>メイワク</t>
    </rPh>
    <rPh sb="151" eb="152">
      <t>シ</t>
    </rPh>
    <phoneticPr fontId="2"/>
  </si>
  <si>
    <t>話を傾聴。週1回訪問するヘルパーの笑顔に救われていると言われるので、要支援２のためヘルパー利用回数も増やすこともできること、うつ病でかかっている病院への相談も勧める。「聞いてもらえてだけでも元気が出た。息子のためにも頑張ります」と言われる。</t>
    <rPh sb="0" eb="1">
      <t>ハナシ</t>
    </rPh>
    <rPh sb="2" eb="4">
      <t>ケイチョウ</t>
    </rPh>
    <rPh sb="5" eb="6">
      <t>シュウ</t>
    </rPh>
    <rPh sb="7" eb="8">
      <t>カイ</t>
    </rPh>
    <rPh sb="8" eb="10">
      <t>ホウモン</t>
    </rPh>
    <rPh sb="17" eb="19">
      <t>エガオ</t>
    </rPh>
    <rPh sb="20" eb="21">
      <t>スク</t>
    </rPh>
    <rPh sb="27" eb="28">
      <t>イ</t>
    </rPh>
    <rPh sb="34" eb="37">
      <t>ヨウシエン</t>
    </rPh>
    <rPh sb="45" eb="47">
      <t>リヨウ</t>
    </rPh>
    <rPh sb="47" eb="49">
      <t>カイスウ</t>
    </rPh>
    <rPh sb="50" eb="51">
      <t>フ</t>
    </rPh>
    <rPh sb="64" eb="65">
      <t>ビョウ</t>
    </rPh>
    <rPh sb="72" eb="74">
      <t>ビョウイン</t>
    </rPh>
    <rPh sb="76" eb="78">
      <t>ソウダン</t>
    </rPh>
    <rPh sb="79" eb="80">
      <t>スス</t>
    </rPh>
    <rPh sb="84" eb="85">
      <t>キ</t>
    </rPh>
    <rPh sb="95" eb="97">
      <t>ゲンキ</t>
    </rPh>
    <rPh sb="98" eb="99">
      <t>デ</t>
    </rPh>
    <rPh sb="101" eb="103">
      <t>ムスコ</t>
    </rPh>
    <rPh sb="108" eb="110">
      <t>ガンバ</t>
    </rPh>
    <rPh sb="115" eb="116">
      <t>イ</t>
    </rPh>
    <phoneticPr fontId="2"/>
  </si>
  <si>
    <t>妻（88歳）よりの相談。夫入院中だが、病院から施設を探すように言われている。同居の三男には借金をして迷惑をかけておりこれ以上の負担はさせられない。夫の年金は月5万円。施設には費用はどのくらいかかるのか。</t>
    <rPh sb="0" eb="1">
      <t>ツマ</t>
    </rPh>
    <rPh sb="4" eb="5">
      <t>サイ</t>
    </rPh>
    <rPh sb="9" eb="11">
      <t>ソウダン</t>
    </rPh>
    <rPh sb="12" eb="13">
      <t>オット</t>
    </rPh>
    <rPh sb="13" eb="16">
      <t>ニュウインチュウ</t>
    </rPh>
    <rPh sb="19" eb="21">
      <t>ビョウイン</t>
    </rPh>
    <rPh sb="23" eb="25">
      <t>シセツ</t>
    </rPh>
    <rPh sb="26" eb="27">
      <t>サガ</t>
    </rPh>
    <rPh sb="31" eb="32">
      <t>イ</t>
    </rPh>
    <rPh sb="38" eb="40">
      <t>ドウキョ</t>
    </rPh>
    <rPh sb="41" eb="43">
      <t>サンナン</t>
    </rPh>
    <rPh sb="45" eb="47">
      <t>シャッキン</t>
    </rPh>
    <rPh sb="50" eb="52">
      <t>メイワク</t>
    </rPh>
    <rPh sb="60" eb="62">
      <t>イジョウ</t>
    </rPh>
    <rPh sb="63" eb="65">
      <t>フタン</t>
    </rPh>
    <rPh sb="73" eb="74">
      <t>オット</t>
    </rPh>
    <rPh sb="75" eb="77">
      <t>ネンキン</t>
    </rPh>
    <rPh sb="78" eb="79">
      <t>ツキ</t>
    </rPh>
    <rPh sb="80" eb="82">
      <t>マンエン</t>
    </rPh>
    <rPh sb="83" eb="85">
      <t>シセツ</t>
    </rPh>
    <rPh sb="87" eb="89">
      <t>ヒヨウ</t>
    </rPh>
    <phoneticPr fontId="2"/>
  </si>
  <si>
    <t>病院の相談員とよく話をして費用の情報は家族と一緒に相談してはどうか。状況によっては生活保護の利用ができるかどうか、生健会に相談することも伝える。</t>
    <rPh sb="0" eb="2">
      <t>ビョウイン</t>
    </rPh>
    <rPh sb="3" eb="6">
      <t>ソウダンイン</t>
    </rPh>
    <rPh sb="9" eb="10">
      <t>ハナシ</t>
    </rPh>
    <rPh sb="13" eb="15">
      <t>ヒヨウ</t>
    </rPh>
    <rPh sb="16" eb="18">
      <t>ジョウホウ</t>
    </rPh>
    <rPh sb="19" eb="21">
      <t>カゾク</t>
    </rPh>
    <rPh sb="22" eb="24">
      <t>イッショ</t>
    </rPh>
    <rPh sb="25" eb="27">
      <t>ソウダン</t>
    </rPh>
    <rPh sb="34" eb="36">
      <t>ジョウキョウ</t>
    </rPh>
    <rPh sb="41" eb="43">
      <t>セイカツ</t>
    </rPh>
    <rPh sb="43" eb="45">
      <t>ホゴ</t>
    </rPh>
    <rPh sb="46" eb="48">
      <t>リヨウ</t>
    </rPh>
    <rPh sb="57" eb="58">
      <t>セイ</t>
    </rPh>
    <rPh sb="61" eb="63">
      <t>ソウダン</t>
    </rPh>
    <rPh sb="68" eb="69">
      <t>ツタ</t>
    </rPh>
    <phoneticPr fontId="2"/>
  </si>
  <si>
    <t>妻より相談。夫が要介護５で施設入所中。今年8月から利用料が6万円台から8万円以上に増えた。食費が倍になった。区役所に訴えに行ったが「厚生労働省に言ってください」と言われた。どこに訴えに行けばいいのか。抜け道はないのか。</t>
    <rPh sb="0" eb="1">
      <t>ツマ</t>
    </rPh>
    <rPh sb="3" eb="5">
      <t>ソウダン</t>
    </rPh>
    <rPh sb="6" eb="7">
      <t>オット</t>
    </rPh>
    <rPh sb="8" eb="9">
      <t>ヨウ</t>
    </rPh>
    <rPh sb="9" eb="11">
      <t>カイゴ</t>
    </rPh>
    <rPh sb="13" eb="15">
      <t>シセツ</t>
    </rPh>
    <rPh sb="15" eb="18">
      <t>ニュウショチュウ</t>
    </rPh>
    <rPh sb="19" eb="21">
      <t>コトシ</t>
    </rPh>
    <rPh sb="22" eb="23">
      <t>ガツ</t>
    </rPh>
    <rPh sb="25" eb="28">
      <t>リヨウリョウ</t>
    </rPh>
    <rPh sb="30" eb="32">
      <t>マンエン</t>
    </rPh>
    <rPh sb="32" eb="33">
      <t>ダイ</t>
    </rPh>
    <rPh sb="36" eb="38">
      <t>マンエン</t>
    </rPh>
    <rPh sb="38" eb="40">
      <t>イジョウ</t>
    </rPh>
    <rPh sb="41" eb="42">
      <t>フ</t>
    </rPh>
    <rPh sb="45" eb="47">
      <t>ショクヒ</t>
    </rPh>
    <rPh sb="48" eb="49">
      <t>バイ</t>
    </rPh>
    <rPh sb="54" eb="57">
      <t>クヤクショ</t>
    </rPh>
    <rPh sb="58" eb="59">
      <t>ウッタ</t>
    </rPh>
    <rPh sb="61" eb="62">
      <t>イ</t>
    </rPh>
    <rPh sb="66" eb="68">
      <t>コウセイ</t>
    </rPh>
    <rPh sb="68" eb="71">
      <t>ロウドウショウ</t>
    </rPh>
    <rPh sb="72" eb="73">
      <t>イ</t>
    </rPh>
    <rPh sb="81" eb="82">
      <t>イ</t>
    </rPh>
    <rPh sb="89" eb="90">
      <t>ウッタ</t>
    </rPh>
    <rPh sb="92" eb="93">
      <t>イ</t>
    </rPh>
    <rPh sb="100" eb="101">
      <t>ヌ</t>
    </rPh>
    <rPh sb="102" eb="103">
      <t>ミチ</t>
    </rPh>
    <phoneticPr fontId="2"/>
  </si>
  <si>
    <t>国の制度改悪の結果であることを説明。社会福祉法人減免制度についても収入要件が合わず対象外であった。今後、運動面で国に撤回を求めていくことの大切さを説明。</t>
    <rPh sb="0" eb="1">
      <t>クニ</t>
    </rPh>
    <rPh sb="2" eb="4">
      <t>セイド</t>
    </rPh>
    <rPh sb="4" eb="6">
      <t>カイアク</t>
    </rPh>
    <rPh sb="7" eb="9">
      <t>ケッカ</t>
    </rPh>
    <rPh sb="15" eb="17">
      <t>セツメイ</t>
    </rPh>
    <rPh sb="18" eb="20">
      <t>シャカイ</t>
    </rPh>
    <rPh sb="20" eb="22">
      <t>フクシ</t>
    </rPh>
    <rPh sb="22" eb="24">
      <t>ホウジン</t>
    </rPh>
    <rPh sb="24" eb="26">
      <t>ゲンメン</t>
    </rPh>
    <rPh sb="26" eb="28">
      <t>セイド</t>
    </rPh>
    <rPh sb="33" eb="35">
      <t>シュウニュウ</t>
    </rPh>
    <rPh sb="35" eb="37">
      <t>ヨウケン</t>
    </rPh>
    <rPh sb="38" eb="39">
      <t>ア</t>
    </rPh>
    <rPh sb="41" eb="44">
      <t>タイショウガイ</t>
    </rPh>
    <rPh sb="49" eb="51">
      <t>コンゴ</t>
    </rPh>
    <rPh sb="52" eb="54">
      <t>ウンドウ</t>
    </rPh>
    <rPh sb="54" eb="55">
      <t>メン</t>
    </rPh>
    <rPh sb="56" eb="57">
      <t>クニ</t>
    </rPh>
    <rPh sb="58" eb="60">
      <t>テッカイ</t>
    </rPh>
    <rPh sb="61" eb="62">
      <t>モト</t>
    </rPh>
    <rPh sb="69" eb="71">
      <t>タイセツ</t>
    </rPh>
    <rPh sb="73" eb="75">
      <t>セツメイ</t>
    </rPh>
    <phoneticPr fontId="2"/>
  </si>
  <si>
    <t>夫が相談者。施設入所中の妻に面会できず、妻には成年後見人がつけられ、どこの施設にいるかもわからない。</t>
    <rPh sb="0" eb="1">
      <t>オット</t>
    </rPh>
    <rPh sb="2" eb="5">
      <t>ソウダンシャ</t>
    </rPh>
    <rPh sb="6" eb="8">
      <t>シセツ</t>
    </rPh>
    <rPh sb="8" eb="11">
      <t>ニュウショチュウ</t>
    </rPh>
    <rPh sb="12" eb="13">
      <t>ツマ</t>
    </rPh>
    <rPh sb="14" eb="16">
      <t>メンカイ</t>
    </rPh>
    <rPh sb="20" eb="21">
      <t>ツマ</t>
    </rPh>
    <rPh sb="23" eb="25">
      <t>セイネン</t>
    </rPh>
    <rPh sb="25" eb="28">
      <t>コウケンニン</t>
    </rPh>
    <rPh sb="37" eb="39">
      <t>シセツ</t>
    </rPh>
    <phoneticPr fontId="2"/>
  </si>
  <si>
    <t>話を聞くと、夫が施設とトラブルを起こして以降妻が施設を移され、成年後見人が付けられたとのこと。成年後見人は司法書士。本人は弁護士会の相談にも行っているとのこと。</t>
    <rPh sb="0" eb="1">
      <t>ハナシ</t>
    </rPh>
    <rPh sb="2" eb="3">
      <t>キ</t>
    </rPh>
    <rPh sb="6" eb="7">
      <t>オット</t>
    </rPh>
    <rPh sb="8" eb="10">
      <t>シセツ</t>
    </rPh>
    <rPh sb="16" eb="17">
      <t>オ</t>
    </rPh>
    <rPh sb="20" eb="22">
      <t>イコウ</t>
    </rPh>
    <rPh sb="22" eb="23">
      <t>ツマ</t>
    </rPh>
    <rPh sb="24" eb="26">
      <t>シセツ</t>
    </rPh>
    <rPh sb="27" eb="28">
      <t>ウツ</t>
    </rPh>
    <rPh sb="31" eb="33">
      <t>セイネン</t>
    </rPh>
    <rPh sb="33" eb="36">
      <t>コウケンニン</t>
    </rPh>
    <rPh sb="37" eb="38">
      <t>ツ</t>
    </rPh>
    <rPh sb="47" eb="49">
      <t>セイネン</t>
    </rPh>
    <rPh sb="49" eb="51">
      <t>コウケン</t>
    </rPh>
    <rPh sb="51" eb="52">
      <t>ニン</t>
    </rPh>
    <rPh sb="53" eb="55">
      <t>シホウ</t>
    </rPh>
    <rPh sb="55" eb="57">
      <t>ショシ</t>
    </rPh>
    <rPh sb="58" eb="60">
      <t>ホンニン</t>
    </rPh>
    <rPh sb="61" eb="64">
      <t>ベンゴシ</t>
    </rPh>
    <rPh sb="64" eb="65">
      <t>カイ</t>
    </rPh>
    <rPh sb="66" eb="68">
      <t>ソウダン</t>
    </rPh>
    <rPh sb="70" eb="71">
      <t>オコナ</t>
    </rPh>
    <phoneticPr fontId="2"/>
  </si>
  <si>
    <t>要支援1の認定を受けているが日ごろの相談はどこにしたらよいのかか。</t>
    <rPh sb="0" eb="3">
      <t>ヨウシエン</t>
    </rPh>
    <rPh sb="5" eb="7">
      <t>ニンテイ</t>
    </rPh>
    <rPh sb="8" eb="9">
      <t>ウ</t>
    </rPh>
    <rPh sb="14" eb="15">
      <t>ヒ</t>
    </rPh>
    <rPh sb="18" eb="20">
      <t>ソウダン</t>
    </rPh>
    <phoneticPr fontId="2"/>
  </si>
  <si>
    <t>担当のケアマネに相談することを勧めた。</t>
    <rPh sb="0" eb="2">
      <t>タントウ</t>
    </rPh>
    <rPh sb="8" eb="10">
      <t>ソウダン</t>
    </rPh>
    <rPh sb="15" eb="16">
      <t>スス</t>
    </rPh>
    <phoneticPr fontId="2"/>
  </si>
  <si>
    <t>東大阪市</t>
    <rPh sb="0" eb="4">
      <t>ヒガシオオサカシ</t>
    </rPh>
    <phoneticPr fontId="2"/>
  </si>
  <si>
    <t>86歳母親（要支援２）。今後のことで、看取りまでしてくれる施設を探すにはどうしたら良いか。認知症が出ているので、家族が行きやすく、安心して信用できる施設を探すポイント、グループホーム、介護付き曹仁ホーム、サービス付き高齢者向け住宅の違いは。</t>
    <rPh sb="2" eb="3">
      <t>サイ</t>
    </rPh>
    <rPh sb="3" eb="5">
      <t>ハハオヤ</t>
    </rPh>
    <rPh sb="6" eb="9">
      <t>ヨウシエン</t>
    </rPh>
    <rPh sb="12" eb="14">
      <t>コンゴ</t>
    </rPh>
    <rPh sb="19" eb="21">
      <t>ミト</t>
    </rPh>
    <rPh sb="29" eb="31">
      <t>シセツ</t>
    </rPh>
    <rPh sb="32" eb="33">
      <t>サガ</t>
    </rPh>
    <rPh sb="41" eb="42">
      <t>ヨ</t>
    </rPh>
    <rPh sb="45" eb="48">
      <t>ニンチショウ</t>
    </rPh>
    <rPh sb="49" eb="50">
      <t>デ</t>
    </rPh>
    <rPh sb="56" eb="58">
      <t>カゾク</t>
    </rPh>
    <rPh sb="59" eb="60">
      <t>イ</t>
    </rPh>
    <rPh sb="65" eb="67">
      <t>アンシン</t>
    </rPh>
    <rPh sb="69" eb="71">
      <t>シンヨウ</t>
    </rPh>
    <rPh sb="74" eb="76">
      <t>シセツ</t>
    </rPh>
    <rPh sb="77" eb="78">
      <t>サガ</t>
    </rPh>
    <rPh sb="92" eb="94">
      <t>カイゴ</t>
    </rPh>
    <rPh sb="94" eb="95">
      <t>ツ</t>
    </rPh>
    <rPh sb="96" eb="98">
      <t>ソウジン</t>
    </rPh>
    <rPh sb="106" eb="107">
      <t>ツ</t>
    </rPh>
    <rPh sb="108" eb="112">
      <t>コウレイシャム</t>
    </rPh>
    <rPh sb="113" eb="115">
      <t>ジュウタク</t>
    </rPh>
    <rPh sb="116" eb="117">
      <t>チガ</t>
    </rPh>
    <phoneticPr fontId="2"/>
  </si>
  <si>
    <t>施設の種別や入居要件について制度的な説明を行い、情報は地域包括支援センターや担当ケアマネが知っていることなどを伝える。看取りまでするかどうかは施設によるので事前に施設側に確認するよう伝えた。</t>
    <rPh sb="0" eb="2">
      <t>シセツ</t>
    </rPh>
    <rPh sb="3" eb="5">
      <t>シュベツ</t>
    </rPh>
    <rPh sb="6" eb="8">
      <t>ニュウキョ</t>
    </rPh>
    <rPh sb="8" eb="10">
      <t>ヨウケン</t>
    </rPh>
    <rPh sb="14" eb="17">
      <t>セイドテキ</t>
    </rPh>
    <rPh sb="18" eb="20">
      <t>セツメイ</t>
    </rPh>
    <rPh sb="21" eb="22">
      <t>オコナ</t>
    </rPh>
    <rPh sb="24" eb="26">
      <t>ジョウホウ</t>
    </rPh>
    <rPh sb="27" eb="33">
      <t>チイキホウカツシエン</t>
    </rPh>
    <rPh sb="38" eb="40">
      <t>タントウ</t>
    </rPh>
    <rPh sb="45" eb="46">
      <t>シ</t>
    </rPh>
    <rPh sb="55" eb="56">
      <t>ツタ</t>
    </rPh>
    <rPh sb="59" eb="61">
      <t>ミト</t>
    </rPh>
    <rPh sb="71" eb="73">
      <t>シセツ</t>
    </rPh>
    <rPh sb="78" eb="80">
      <t>ジゼン</t>
    </rPh>
    <rPh sb="81" eb="83">
      <t>シセツ</t>
    </rPh>
    <rPh sb="83" eb="84">
      <t>ガワ</t>
    </rPh>
    <rPh sb="85" eb="87">
      <t>カクニン</t>
    </rPh>
    <rPh sb="91" eb="92">
      <t>ツタ</t>
    </rPh>
    <phoneticPr fontId="2"/>
  </si>
  <si>
    <t>守口市</t>
    <rPh sb="0" eb="3">
      <t>モリグチシ</t>
    </rPh>
    <phoneticPr fontId="2"/>
  </si>
  <si>
    <t>母が認知症があり要介護３。小規模多機能利用中。歩行がままならないのに一人で歩いて転倒することを繰り返している。コロナで施設にクラスターが発生したので利用を控え自宅で介護したが、疲れてきた、特養には抵抗がある。本人のためには入所させた方がよいのか。</t>
    <rPh sb="0" eb="1">
      <t>ハハ</t>
    </rPh>
    <rPh sb="2" eb="5">
      <t>ニンチショウ</t>
    </rPh>
    <rPh sb="8" eb="9">
      <t>ヨウ</t>
    </rPh>
    <rPh sb="9" eb="11">
      <t>カイゴ</t>
    </rPh>
    <rPh sb="13" eb="19">
      <t>ショウキボタキノウ</t>
    </rPh>
    <rPh sb="19" eb="22">
      <t>リヨウチュウ</t>
    </rPh>
    <rPh sb="23" eb="25">
      <t>ホコウ</t>
    </rPh>
    <rPh sb="34" eb="36">
      <t>ヒトリ</t>
    </rPh>
    <rPh sb="37" eb="38">
      <t>アル</t>
    </rPh>
    <rPh sb="40" eb="42">
      <t>テントウ</t>
    </rPh>
    <rPh sb="47" eb="48">
      <t>ク</t>
    </rPh>
    <rPh sb="49" eb="50">
      <t>カエ</t>
    </rPh>
    <rPh sb="59" eb="61">
      <t>シセツ</t>
    </rPh>
    <rPh sb="68" eb="70">
      <t>ハッセイ</t>
    </rPh>
    <rPh sb="74" eb="76">
      <t>リヨウ</t>
    </rPh>
    <rPh sb="77" eb="78">
      <t>ヒカ</t>
    </rPh>
    <rPh sb="79" eb="81">
      <t>ジタク</t>
    </rPh>
    <rPh sb="82" eb="84">
      <t>カイゴ</t>
    </rPh>
    <rPh sb="88" eb="89">
      <t>ツカ</t>
    </rPh>
    <rPh sb="94" eb="96">
      <t>トクヨウ</t>
    </rPh>
    <rPh sb="98" eb="100">
      <t>テイコウ</t>
    </rPh>
    <rPh sb="104" eb="106">
      <t>ホンニン</t>
    </rPh>
    <rPh sb="111" eb="113">
      <t>ニュウショ</t>
    </rPh>
    <rPh sb="116" eb="117">
      <t>ホウ</t>
    </rPh>
    <phoneticPr fontId="2"/>
  </si>
  <si>
    <t>話を傾聴する。「施設のスタッフが忙しそうで気を使う」と言われ、「余談ですが、内出血出来てたら施設に虐待を歌疑われた」ことも話され、「話して気持ちが楽になりました」と言われる、思っていることをすべてケアマネに相談してくださいと伝えました。</t>
    <rPh sb="0" eb="1">
      <t>ハナシ</t>
    </rPh>
    <rPh sb="2" eb="4">
      <t>ケイチョウ</t>
    </rPh>
    <rPh sb="8" eb="10">
      <t>シセツ</t>
    </rPh>
    <rPh sb="16" eb="17">
      <t>イソガ</t>
    </rPh>
    <rPh sb="21" eb="22">
      <t>キ</t>
    </rPh>
    <rPh sb="23" eb="24">
      <t>ツカ</t>
    </rPh>
    <rPh sb="27" eb="28">
      <t>イ</t>
    </rPh>
    <rPh sb="32" eb="34">
      <t>ヨダン</t>
    </rPh>
    <rPh sb="38" eb="41">
      <t>ナイシュッケツ</t>
    </rPh>
    <rPh sb="41" eb="43">
      <t>デキ</t>
    </rPh>
    <rPh sb="46" eb="48">
      <t>シセツ</t>
    </rPh>
    <rPh sb="49" eb="51">
      <t>ギャクタイ</t>
    </rPh>
    <rPh sb="52" eb="53">
      <t>ウタ</t>
    </rPh>
    <rPh sb="53" eb="54">
      <t>ウタガ</t>
    </rPh>
    <rPh sb="61" eb="62">
      <t>ハナ</t>
    </rPh>
    <rPh sb="66" eb="67">
      <t>ハナ</t>
    </rPh>
    <rPh sb="69" eb="71">
      <t>キモ</t>
    </rPh>
    <rPh sb="73" eb="74">
      <t>ラク</t>
    </rPh>
    <rPh sb="82" eb="83">
      <t>イ</t>
    </rPh>
    <rPh sb="87" eb="88">
      <t>オモ</t>
    </rPh>
    <rPh sb="103" eb="105">
      <t>ソウダン</t>
    </rPh>
    <rPh sb="112" eb="113">
      <t>ツタ</t>
    </rPh>
    <phoneticPr fontId="2"/>
  </si>
  <si>
    <t>夫が要介護１．脳に萎縮がある。デイサービスのお試し利用を2回したが失敗。1年半ぐらいたつが、本人は介護サービスは要らないという。子どもたちは少ししか協力してくれない。60歳で定年して20年以上頑張ってきたが自分もイライラするので薬を飲んでいる。何かこれといった声掛けの言葉を教えて欲しい。</t>
    <rPh sb="0" eb="1">
      <t>オット</t>
    </rPh>
    <rPh sb="2" eb="3">
      <t>ヨウ</t>
    </rPh>
    <rPh sb="3" eb="5">
      <t>カイゴ</t>
    </rPh>
    <rPh sb="7" eb="8">
      <t>ノウ</t>
    </rPh>
    <rPh sb="9" eb="11">
      <t>イシュク</t>
    </rPh>
    <rPh sb="23" eb="24">
      <t>タメ</t>
    </rPh>
    <rPh sb="25" eb="27">
      <t>リヨウ</t>
    </rPh>
    <rPh sb="29" eb="30">
      <t>カイ</t>
    </rPh>
    <rPh sb="33" eb="35">
      <t>シッパイ</t>
    </rPh>
    <rPh sb="37" eb="39">
      <t>ネンハン</t>
    </rPh>
    <phoneticPr fontId="2"/>
  </si>
  <si>
    <t>ご本人の苦労をねぎらい、何かのタイミングでうまくサービス利用につながることもあるので地域包括支援センターや周りの方につながり助言をもらい続けることで解決していけること、家族にももっと助けてもらえるよう話し合うことを伝える。</t>
    <rPh sb="1" eb="3">
      <t>ホンニン</t>
    </rPh>
    <rPh sb="4" eb="6">
      <t>クロウ</t>
    </rPh>
    <rPh sb="12" eb="13">
      <t>ナニ</t>
    </rPh>
    <rPh sb="28" eb="30">
      <t>リヨウ</t>
    </rPh>
    <rPh sb="42" eb="48">
      <t>チイキホウカツシエン</t>
    </rPh>
    <rPh sb="53" eb="54">
      <t>マワ</t>
    </rPh>
    <rPh sb="56" eb="57">
      <t>カタ</t>
    </rPh>
    <rPh sb="62" eb="64">
      <t>ジョゲン</t>
    </rPh>
    <rPh sb="68" eb="69">
      <t>ツヅ</t>
    </rPh>
    <rPh sb="74" eb="76">
      <t>カイケツ</t>
    </rPh>
    <rPh sb="84" eb="86">
      <t>カゾク</t>
    </rPh>
    <rPh sb="91" eb="92">
      <t>タス</t>
    </rPh>
    <rPh sb="100" eb="101">
      <t>ハナ</t>
    </rPh>
    <rPh sb="102" eb="103">
      <t>ア</t>
    </rPh>
    <rPh sb="107" eb="108">
      <t>ツタ</t>
    </rPh>
    <phoneticPr fontId="2"/>
  </si>
  <si>
    <t>他府県</t>
    <rPh sb="0" eb="1">
      <t>タ</t>
    </rPh>
    <rPh sb="1" eb="3">
      <t>フケン</t>
    </rPh>
    <phoneticPr fontId="2"/>
  </si>
  <si>
    <t>夫の母が施設入所中。やっとコロナが落ち着き面会できるようになったが日曜日だけで一日4人だけ。入室禁止で特別室で窓越しの面会。60名の入所者がおり人手不足とのこと。自分の母は大阪の施設に入所しているが面会はできた。コロナが再発したらまた会えなくなる。先が長くないので何とかしてほしい。</t>
    <rPh sb="0" eb="1">
      <t>オット</t>
    </rPh>
    <rPh sb="2" eb="3">
      <t>ハハ</t>
    </rPh>
    <rPh sb="4" eb="6">
      <t>シセツ</t>
    </rPh>
    <rPh sb="6" eb="8">
      <t>ニュウショ</t>
    </rPh>
    <rPh sb="8" eb="9">
      <t>チュウ</t>
    </rPh>
    <rPh sb="17" eb="18">
      <t>オ</t>
    </rPh>
    <rPh sb="19" eb="20">
      <t>ツ</t>
    </rPh>
    <rPh sb="21" eb="23">
      <t>メンカイ</t>
    </rPh>
    <rPh sb="33" eb="36">
      <t>ニチヨウビ</t>
    </rPh>
    <rPh sb="39" eb="41">
      <t>イチニチ</t>
    </rPh>
    <rPh sb="42" eb="43">
      <t>ニン</t>
    </rPh>
    <rPh sb="46" eb="48">
      <t>ニュウシツ</t>
    </rPh>
    <rPh sb="48" eb="50">
      <t>キンシ</t>
    </rPh>
    <rPh sb="51" eb="54">
      <t>トクベツシツ</t>
    </rPh>
    <rPh sb="55" eb="57">
      <t>マドゴ</t>
    </rPh>
    <rPh sb="59" eb="61">
      <t>メンカイ</t>
    </rPh>
    <rPh sb="64" eb="65">
      <t>メイ</t>
    </rPh>
    <rPh sb="66" eb="69">
      <t>ニュウショシャ</t>
    </rPh>
    <rPh sb="72" eb="74">
      <t>ヒトデ</t>
    </rPh>
    <rPh sb="74" eb="76">
      <t>フソク</t>
    </rPh>
    <rPh sb="81" eb="83">
      <t>ジブン</t>
    </rPh>
    <rPh sb="84" eb="85">
      <t>ハハ</t>
    </rPh>
    <rPh sb="86" eb="88">
      <t>オオサカ</t>
    </rPh>
    <rPh sb="89" eb="91">
      <t>シセツ</t>
    </rPh>
    <rPh sb="92" eb="94">
      <t>ニュウショ</t>
    </rPh>
    <rPh sb="99" eb="101">
      <t>メンカイ</t>
    </rPh>
    <rPh sb="110" eb="112">
      <t>サイハツ</t>
    </rPh>
    <rPh sb="117" eb="118">
      <t>ア</t>
    </rPh>
    <rPh sb="124" eb="125">
      <t>サキ</t>
    </rPh>
    <rPh sb="126" eb="127">
      <t>ナガ</t>
    </rPh>
    <rPh sb="132" eb="133">
      <t>ナン</t>
    </rPh>
    <phoneticPr fontId="2"/>
  </si>
  <si>
    <t>施設側に家族が訴え続けること、自治体にも相談してみることも勧めた。「言ってもどうにもならないのは分かっているが愚痴を聞いてほしかった。少しすっきりした」と言われた。</t>
    <rPh sb="0" eb="2">
      <t>シセツ</t>
    </rPh>
    <rPh sb="2" eb="3">
      <t>ガワ</t>
    </rPh>
    <rPh sb="4" eb="6">
      <t>カゾク</t>
    </rPh>
    <rPh sb="7" eb="8">
      <t>ウッタ</t>
    </rPh>
    <rPh sb="9" eb="10">
      <t>ツヅ</t>
    </rPh>
    <rPh sb="15" eb="18">
      <t>ジチタイ</t>
    </rPh>
    <rPh sb="20" eb="22">
      <t>ソウダン</t>
    </rPh>
    <rPh sb="29" eb="30">
      <t>スス</t>
    </rPh>
    <rPh sb="34" eb="35">
      <t>イ</t>
    </rPh>
    <rPh sb="48" eb="49">
      <t>ワ</t>
    </rPh>
    <rPh sb="55" eb="57">
      <t>グチ</t>
    </rPh>
    <rPh sb="58" eb="59">
      <t>キ</t>
    </rPh>
    <rPh sb="67" eb="68">
      <t>スコ</t>
    </rPh>
    <rPh sb="77" eb="78">
      <t>イ</t>
    </rPh>
    <phoneticPr fontId="2"/>
  </si>
  <si>
    <t>妻が認知症か老人性うつか分からない。外出して戻ってこれなくなったこともある。脳外科受診したが大きな問題もなかった。精神科受診し内服薬をもらったがその後もソワソワしたり同じことを何度も話す。どこに診てもらったらいいのか。</t>
    <rPh sb="0" eb="1">
      <t>ツマ</t>
    </rPh>
    <rPh sb="2" eb="5">
      <t>ニンチショウ</t>
    </rPh>
    <rPh sb="6" eb="9">
      <t>ロウジンセイ</t>
    </rPh>
    <rPh sb="12" eb="13">
      <t>ワ</t>
    </rPh>
    <rPh sb="18" eb="20">
      <t>ガイシュツ</t>
    </rPh>
    <rPh sb="22" eb="23">
      <t>モド</t>
    </rPh>
    <rPh sb="38" eb="41">
      <t>ノウゲカ</t>
    </rPh>
    <rPh sb="41" eb="43">
      <t>ジュシン</t>
    </rPh>
    <rPh sb="46" eb="47">
      <t>オオ</t>
    </rPh>
    <rPh sb="49" eb="51">
      <t>モンダイ</t>
    </rPh>
    <rPh sb="57" eb="60">
      <t>セイシンカ</t>
    </rPh>
    <rPh sb="60" eb="62">
      <t>ジュシン</t>
    </rPh>
    <rPh sb="63" eb="66">
      <t>ナイフクヤク</t>
    </rPh>
    <rPh sb="74" eb="75">
      <t>ゴ</t>
    </rPh>
    <rPh sb="83" eb="84">
      <t>オナ</t>
    </rPh>
    <rPh sb="88" eb="90">
      <t>ナンド</t>
    </rPh>
    <rPh sb="91" eb="92">
      <t>ハナ</t>
    </rPh>
    <rPh sb="97" eb="98">
      <t>ミ</t>
    </rPh>
    <phoneticPr fontId="2"/>
  </si>
  <si>
    <t>内服薬が合わない可能性があるため、まずは病院の医師に相談するよう伝えた。</t>
    <rPh sb="0" eb="3">
      <t>ナイフクヤク</t>
    </rPh>
    <rPh sb="4" eb="5">
      <t>ア</t>
    </rPh>
    <rPh sb="8" eb="11">
      <t>カノウセイ</t>
    </rPh>
    <rPh sb="20" eb="22">
      <t>ビョウイン</t>
    </rPh>
    <rPh sb="23" eb="25">
      <t>イシ</t>
    </rPh>
    <rPh sb="26" eb="28">
      <t>ソウダン</t>
    </rPh>
    <rPh sb="32" eb="33">
      <t>ツタ</t>
    </rPh>
    <phoneticPr fontId="2"/>
  </si>
  <si>
    <t>夫（80歳）の弟（78歳）のことでの相談。弟は独身で酒好きで認知症が進んできている。ゴミ出しや食事のことなど自分でできなくなり、今年近くに引っ越してきた。地域包括支援センターの方に来てもらったが、夫が「1年は自分が面倒を見る」と言って、それ以来地域包括支援センターには相談していない。夫がゴミ出し、食事その他毎週通って世話をしているが本人からはありがとうのひと言もない。このままでは夫が倒れてしまうのではないかと心配している。介護保険の申請も本人が病院に行きたがらないので診断がつかずできていない。</t>
    <rPh sb="0" eb="1">
      <t>オット</t>
    </rPh>
    <rPh sb="4" eb="5">
      <t>サイ</t>
    </rPh>
    <rPh sb="7" eb="8">
      <t>オトウト</t>
    </rPh>
    <rPh sb="11" eb="12">
      <t>サイ</t>
    </rPh>
    <rPh sb="18" eb="20">
      <t>ソウダン</t>
    </rPh>
    <rPh sb="21" eb="22">
      <t>オトウト</t>
    </rPh>
    <rPh sb="23" eb="25">
      <t>ドクシン</t>
    </rPh>
    <rPh sb="26" eb="27">
      <t>サケ</t>
    </rPh>
    <rPh sb="27" eb="28">
      <t>ズ</t>
    </rPh>
    <rPh sb="30" eb="33">
      <t>ニンチショウ</t>
    </rPh>
    <rPh sb="34" eb="35">
      <t>スス</t>
    </rPh>
    <rPh sb="44" eb="45">
      <t>ダ</t>
    </rPh>
    <rPh sb="47" eb="49">
      <t>ショクジ</t>
    </rPh>
    <rPh sb="54" eb="56">
      <t>ジブン</t>
    </rPh>
    <rPh sb="64" eb="66">
      <t>コトシ</t>
    </rPh>
    <rPh sb="66" eb="67">
      <t>チカ</t>
    </rPh>
    <rPh sb="69" eb="70">
      <t>ヒ</t>
    </rPh>
    <rPh sb="71" eb="72">
      <t>コ</t>
    </rPh>
    <rPh sb="77" eb="83">
      <t>チイキホウカツシエン</t>
    </rPh>
    <rPh sb="88" eb="89">
      <t>カタ</t>
    </rPh>
    <rPh sb="90" eb="91">
      <t>キ</t>
    </rPh>
    <rPh sb="98" eb="99">
      <t>オット</t>
    </rPh>
    <rPh sb="102" eb="103">
      <t>ネン</t>
    </rPh>
    <rPh sb="104" eb="106">
      <t>ジブン</t>
    </rPh>
    <rPh sb="107" eb="109">
      <t>メンドウ</t>
    </rPh>
    <rPh sb="110" eb="111">
      <t>ミ</t>
    </rPh>
    <rPh sb="114" eb="115">
      <t>イ</t>
    </rPh>
    <rPh sb="120" eb="122">
      <t>イライ</t>
    </rPh>
    <rPh sb="122" eb="128">
      <t>チイキホウカツシエン</t>
    </rPh>
    <rPh sb="134" eb="136">
      <t>ソウダン</t>
    </rPh>
    <rPh sb="142" eb="143">
      <t>オット</t>
    </rPh>
    <rPh sb="146" eb="147">
      <t>ダ</t>
    </rPh>
    <rPh sb="149" eb="151">
      <t>ショクジ</t>
    </rPh>
    <rPh sb="153" eb="154">
      <t>タ</t>
    </rPh>
    <rPh sb="154" eb="156">
      <t>マイシュウ</t>
    </rPh>
    <rPh sb="156" eb="157">
      <t>カヨ</t>
    </rPh>
    <rPh sb="159" eb="161">
      <t>セワ</t>
    </rPh>
    <rPh sb="167" eb="169">
      <t>ホンニン</t>
    </rPh>
    <rPh sb="180" eb="181">
      <t>コト</t>
    </rPh>
    <rPh sb="191" eb="192">
      <t>オット</t>
    </rPh>
    <rPh sb="193" eb="194">
      <t>タオ</t>
    </rPh>
    <rPh sb="206" eb="208">
      <t>シンパイ</t>
    </rPh>
    <rPh sb="213" eb="215">
      <t>カイゴ</t>
    </rPh>
    <rPh sb="215" eb="217">
      <t>ホケン</t>
    </rPh>
    <rPh sb="218" eb="220">
      <t>シンセイ</t>
    </rPh>
    <rPh sb="221" eb="223">
      <t>ホンニン</t>
    </rPh>
    <rPh sb="224" eb="226">
      <t>ビョウイン</t>
    </rPh>
    <rPh sb="227" eb="228">
      <t>イ</t>
    </rPh>
    <rPh sb="236" eb="238">
      <t>シンダン</t>
    </rPh>
    <phoneticPr fontId="2"/>
  </si>
  <si>
    <t>何度でも地域包括支援センターに相談に行き、介護認定申請も勧めていくことを伝える。</t>
    <rPh sb="0" eb="2">
      <t>ナンド</t>
    </rPh>
    <rPh sb="4" eb="10">
      <t>チイキホウカツシエン</t>
    </rPh>
    <rPh sb="15" eb="17">
      <t>ソウダン</t>
    </rPh>
    <rPh sb="18" eb="19">
      <t>イ</t>
    </rPh>
    <rPh sb="21" eb="23">
      <t>カイゴ</t>
    </rPh>
    <rPh sb="23" eb="25">
      <t>ニンテイ</t>
    </rPh>
    <rPh sb="25" eb="27">
      <t>シンセイ</t>
    </rPh>
    <rPh sb="28" eb="29">
      <t>スス</t>
    </rPh>
    <rPh sb="36" eb="37">
      <t>ツタ</t>
    </rPh>
    <phoneticPr fontId="2"/>
  </si>
  <si>
    <t>父、母の相談。膝の痛みがあり、起き上がり困難でリハビリパンツも上げられない。</t>
    <rPh sb="0" eb="1">
      <t>チチ</t>
    </rPh>
    <rPh sb="2" eb="3">
      <t>ハハ</t>
    </rPh>
    <rPh sb="4" eb="6">
      <t>ソウダン</t>
    </rPh>
    <rPh sb="7" eb="8">
      <t>ヒザ</t>
    </rPh>
    <rPh sb="9" eb="10">
      <t>イタ</t>
    </rPh>
    <rPh sb="15" eb="16">
      <t>オ</t>
    </rPh>
    <rPh sb="17" eb="18">
      <t>ア</t>
    </rPh>
    <rPh sb="20" eb="22">
      <t>コンナン</t>
    </rPh>
    <rPh sb="31" eb="32">
      <t>ア</t>
    </rPh>
    <phoneticPr fontId="2"/>
  </si>
  <si>
    <t>週2回、介護で入浴しており、PT等の訪問もある模様。障害手帳の交付も受けていたとのことで、大阪障害者センターを紹介し、手帳の再判定・交付を勧めた。</t>
    <rPh sb="0" eb="1">
      <t>シュウ</t>
    </rPh>
    <rPh sb="2" eb="3">
      <t>カイ</t>
    </rPh>
    <rPh sb="4" eb="6">
      <t>カイゴ</t>
    </rPh>
    <rPh sb="7" eb="9">
      <t>ニュウヨク</t>
    </rPh>
    <rPh sb="16" eb="17">
      <t>トウ</t>
    </rPh>
    <rPh sb="18" eb="20">
      <t>ホウモン</t>
    </rPh>
    <rPh sb="23" eb="25">
      <t>モヨウ</t>
    </rPh>
    <rPh sb="26" eb="28">
      <t>ショウガイ</t>
    </rPh>
    <rPh sb="28" eb="30">
      <t>テチョウ</t>
    </rPh>
    <rPh sb="31" eb="33">
      <t>コウフ</t>
    </rPh>
    <rPh sb="34" eb="35">
      <t>ウ</t>
    </rPh>
    <rPh sb="45" eb="47">
      <t>オオサカ</t>
    </rPh>
    <rPh sb="47" eb="50">
      <t>ショウガイシャ</t>
    </rPh>
    <rPh sb="55" eb="57">
      <t>ショウカイ</t>
    </rPh>
    <rPh sb="59" eb="61">
      <t>テチョウ</t>
    </rPh>
    <rPh sb="62" eb="65">
      <t>サイハンテイ</t>
    </rPh>
    <rPh sb="66" eb="68">
      <t>コウフ</t>
    </rPh>
    <rPh sb="69" eb="70">
      <t>スス</t>
    </rPh>
    <phoneticPr fontId="2"/>
  </si>
  <si>
    <t>90歳代の叔母が、療養型の病院に入院中。昨年5月からコロナで面会できず。自宅がとなりなので日中は働いているいとこの代わりに自分がみてもいいと思っている。叔母はポートが入っており24時間点滴。栄養は全て点滴。</t>
    <rPh sb="2" eb="4">
      <t>サイダイ</t>
    </rPh>
    <rPh sb="5" eb="7">
      <t>オバ</t>
    </rPh>
    <rPh sb="9" eb="12">
      <t>リョウヨウガタ</t>
    </rPh>
    <rPh sb="13" eb="15">
      <t>ビョウイン</t>
    </rPh>
    <rPh sb="16" eb="19">
      <t>ニュウインチュウ</t>
    </rPh>
    <rPh sb="20" eb="22">
      <t>サクネン</t>
    </rPh>
    <rPh sb="23" eb="24">
      <t>ガツ</t>
    </rPh>
    <rPh sb="30" eb="32">
      <t>メンカイ</t>
    </rPh>
    <rPh sb="36" eb="38">
      <t>ジタク</t>
    </rPh>
    <rPh sb="45" eb="47">
      <t>ニッチュウ</t>
    </rPh>
    <rPh sb="48" eb="49">
      <t>ハタラ</t>
    </rPh>
    <rPh sb="57" eb="58">
      <t>カ</t>
    </rPh>
    <rPh sb="61" eb="63">
      <t>ジブン</t>
    </rPh>
    <rPh sb="70" eb="71">
      <t>オモ</t>
    </rPh>
    <rPh sb="76" eb="78">
      <t>オバ</t>
    </rPh>
    <rPh sb="83" eb="84">
      <t>ハイ</t>
    </rPh>
    <rPh sb="90" eb="92">
      <t>ジカン</t>
    </rPh>
    <rPh sb="92" eb="94">
      <t>テンテキ</t>
    </rPh>
    <rPh sb="95" eb="97">
      <t>エイヨウ</t>
    </rPh>
    <rPh sb="98" eb="99">
      <t>スベ</t>
    </rPh>
    <rPh sb="100" eb="102">
      <t>テンテキ</t>
    </rPh>
    <phoneticPr fontId="2"/>
  </si>
  <si>
    <t>ポートで24時間点滴の場合は、病院か、点滴を許可している有料老人ホーム、在宅かということになる。いとことよく相談し、信頼できるケアマネにしてもらうのが良いと思うと伝えた。</t>
    <rPh sb="6" eb="8">
      <t>ジカン</t>
    </rPh>
    <rPh sb="8" eb="10">
      <t>テンテキ</t>
    </rPh>
    <rPh sb="11" eb="13">
      <t>バアイ</t>
    </rPh>
    <rPh sb="15" eb="17">
      <t>ビョウイン</t>
    </rPh>
    <rPh sb="19" eb="21">
      <t>テンテキ</t>
    </rPh>
    <rPh sb="22" eb="24">
      <t>キョカ</t>
    </rPh>
    <rPh sb="28" eb="32">
      <t>ユウリョウロウジン</t>
    </rPh>
    <rPh sb="36" eb="38">
      <t>ザイタク</t>
    </rPh>
    <rPh sb="54" eb="56">
      <t>ソウダン</t>
    </rPh>
    <rPh sb="58" eb="60">
      <t>シンライ</t>
    </rPh>
    <rPh sb="75" eb="76">
      <t>ヨ</t>
    </rPh>
    <rPh sb="78" eb="79">
      <t>オモ</t>
    </rPh>
    <rPh sb="81" eb="82">
      <t>ツタ</t>
    </rPh>
    <phoneticPr fontId="2"/>
  </si>
  <si>
    <t>北摂</t>
    <rPh sb="0" eb="2">
      <t>ホクセツ</t>
    </rPh>
    <phoneticPr fontId="2"/>
  </si>
  <si>
    <t>26歳の知的障害。サービスは使っていない。高校（支援学校）を卒業してからは、障害者施設の相談員の面接を月1回受けていたが、5年間ほど続いた相談員が産休・育児休業で交代したが事務的な感じで相性が合わない。</t>
    <rPh sb="2" eb="3">
      <t>サイ</t>
    </rPh>
    <rPh sb="4" eb="6">
      <t>チテキ</t>
    </rPh>
    <rPh sb="6" eb="8">
      <t>ショウガイ</t>
    </rPh>
    <rPh sb="14" eb="15">
      <t>ツカ</t>
    </rPh>
    <rPh sb="21" eb="23">
      <t>コウコウ</t>
    </rPh>
    <rPh sb="24" eb="26">
      <t>シエン</t>
    </rPh>
    <rPh sb="26" eb="28">
      <t>ガッコウ</t>
    </rPh>
    <rPh sb="30" eb="32">
      <t>ソツギョウ</t>
    </rPh>
    <rPh sb="38" eb="41">
      <t>ショウガイシャ</t>
    </rPh>
    <rPh sb="41" eb="43">
      <t>シセツ</t>
    </rPh>
    <rPh sb="44" eb="47">
      <t>ソウダンイン</t>
    </rPh>
    <rPh sb="48" eb="50">
      <t>メンセツ</t>
    </rPh>
    <rPh sb="51" eb="52">
      <t>ツキ</t>
    </rPh>
    <rPh sb="53" eb="54">
      <t>カイ</t>
    </rPh>
    <rPh sb="54" eb="55">
      <t>ウ</t>
    </rPh>
    <rPh sb="62" eb="64">
      <t>ネンカン</t>
    </rPh>
    <rPh sb="66" eb="67">
      <t>ツヅ</t>
    </rPh>
    <rPh sb="69" eb="72">
      <t>ソウダンイン</t>
    </rPh>
    <rPh sb="73" eb="75">
      <t>サンキュウ</t>
    </rPh>
    <rPh sb="76" eb="78">
      <t>イクジ</t>
    </rPh>
    <rPh sb="78" eb="80">
      <t>キュウギョウ</t>
    </rPh>
    <rPh sb="81" eb="83">
      <t>コウタイ</t>
    </rPh>
    <rPh sb="86" eb="89">
      <t>ジムテキ</t>
    </rPh>
    <rPh sb="90" eb="91">
      <t>カン</t>
    </rPh>
    <rPh sb="93" eb="95">
      <t>アイショウ</t>
    </rPh>
    <rPh sb="96" eb="97">
      <t>ア</t>
    </rPh>
    <phoneticPr fontId="2"/>
  </si>
  <si>
    <t>役所や病院に相談しても、北摂では知的障害に特化した施設はここしかない、と言われる。施設の相談員の上司等の相談窓口を書いたものがあると言われるのでそちらへの相談を勧めた。</t>
    <rPh sb="0" eb="2">
      <t>ヤクショ</t>
    </rPh>
    <rPh sb="3" eb="5">
      <t>ビョウイン</t>
    </rPh>
    <rPh sb="6" eb="8">
      <t>ソウダン</t>
    </rPh>
    <rPh sb="12" eb="14">
      <t>ホクセツ</t>
    </rPh>
    <rPh sb="16" eb="18">
      <t>チテキ</t>
    </rPh>
    <rPh sb="18" eb="20">
      <t>ショウガイ</t>
    </rPh>
    <rPh sb="21" eb="23">
      <t>トッカ</t>
    </rPh>
    <rPh sb="25" eb="27">
      <t>シセツ</t>
    </rPh>
    <rPh sb="36" eb="37">
      <t>イ</t>
    </rPh>
    <rPh sb="41" eb="43">
      <t>シセツ</t>
    </rPh>
    <rPh sb="44" eb="47">
      <t>ソウダンイン</t>
    </rPh>
    <rPh sb="48" eb="50">
      <t>ジョウシ</t>
    </rPh>
    <rPh sb="50" eb="51">
      <t>トウ</t>
    </rPh>
    <rPh sb="52" eb="54">
      <t>ソウダン</t>
    </rPh>
    <rPh sb="54" eb="56">
      <t>マドグチ</t>
    </rPh>
    <rPh sb="57" eb="58">
      <t>カ</t>
    </rPh>
    <rPh sb="66" eb="67">
      <t>イ</t>
    </rPh>
    <rPh sb="77" eb="79">
      <t>ソウダン</t>
    </rPh>
    <rPh sb="80" eb="81">
      <t>スス</t>
    </rPh>
    <phoneticPr fontId="2"/>
  </si>
  <si>
    <t>吹田市</t>
    <rPh sb="0" eb="3">
      <t>スイタシ</t>
    </rPh>
    <phoneticPr fontId="2"/>
  </si>
  <si>
    <t>テレビで介護なんでも相談みたとの電話。「ケア21の訪問介護を何とかしろ」との訴え。月1回の病院付添が行けないと言うので、往復9000円のタクシーで行っている。吹田市の介護保険課に文句を言っても「話しておきます」しか言わない。</t>
    <rPh sb="4" eb="6">
      <t>カイゴ</t>
    </rPh>
    <rPh sb="10" eb="12">
      <t>ソウダン</t>
    </rPh>
    <rPh sb="16" eb="18">
      <t>デンワ</t>
    </rPh>
    <rPh sb="25" eb="27">
      <t>ホウモン</t>
    </rPh>
    <rPh sb="27" eb="29">
      <t>カイゴ</t>
    </rPh>
    <rPh sb="30" eb="31">
      <t>ナン</t>
    </rPh>
    <rPh sb="38" eb="39">
      <t>ウッタ</t>
    </rPh>
    <rPh sb="41" eb="42">
      <t>ツキ</t>
    </rPh>
    <rPh sb="43" eb="44">
      <t>カイ</t>
    </rPh>
    <rPh sb="45" eb="47">
      <t>ビョウイン</t>
    </rPh>
    <rPh sb="47" eb="49">
      <t>ツキソイ</t>
    </rPh>
    <rPh sb="50" eb="51">
      <t>イ</t>
    </rPh>
    <rPh sb="55" eb="56">
      <t>イ</t>
    </rPh>
    <rPh sb="60" eb="62">
      <t>オウフク</t>
    </rPh>
    <rPh sb="66" eb="67">
      <t>エン</t>
    </rPh>
    <rPh sb="73" eb="74">
      <t>イ</t>
    </rPh>
    <rPh sb="79" eb="82">
      <t>スイタシ</t>
    </rPh>
    <rPh sb="83" eb="85">
      <t>カイゴ</t>
    </rPh>
    <rPh sb="85" eb="87">
      <t>ホケン</t>
    </rPh>
    <rPh sb="87" eb="88">
      <t>カ</t>
    </rPh>
    <rPh sb="89" eb="91">
      <t>モンク</t>
    </rPh>
    <rPh sb="92" eb="93">
      <t>イ</t>
    </rPh>
    <rPh sb="97" eb="98">
      <t>ハナ</t>
    </rPh>
    <rPh sb="107" eb="108">
      <t>イ</t>
    </rPh>
    <phoneticPr fontId="2"/>
  </si>
  <si>
    <t>ひととおり話されたら電話を切られた。</t>
    <rPh sb="5" eb="6">
      <t>ハナ</t>
    </rPh>
    <rPh sb="10" eb="12">
      <t>デンワ</t>
    </rPh>
    <rPh sb="13" eb="14">
      <t>キ</t>
    </rPh>
    <phoneticPr fontId="2"/>
  </si>
  <si>
    <t>友人のご主人が要支援１で認知症があって車椅子を使っている。タクシーチケットはもらえないかと聞いてきたがどうか。</t>
    <rPh sb="0" eb="2">
      <t>ユウジン</t>
    </rPh>
    <rPh sb="4" eb="6">
      <t>シュジン</t>
    </rPh>
    <rPh sb="7" eb="10">
      <t>ヨウシエン</t>
    </rPh>
    <rPh sb="12" eb="15">
      <t>ニンチショウ</t>
    </rPh>
    <rPh sb="19" eb="22">
      <t>クルマイス</t>
    </rPh>
    <rPh sb="23" eb="24">
      <t>ツカ</t>
    </rPh>
    <rPh sb="45" eb="46">
      <t>キ</t>
    </rPh>
    <phoneticPr fontId="2"/>
  </si>
  <si>
    <t>タクシーチケットは障害者手帳所持者が対象なので、確認し役所に相談することを勧める。</t>
    <rPh sb="9" eb="11">
      <t>ショウガイ</t>
    </rPh>
    <rPh sb="11" eb="12">
      <t>シャ</t>
    </rPh>
    <rPh sb="12" eb="14">
      <t>テチョウ</t>
    </rPh>
    <rPh sb="14" eb="17">
      <t>ショジシャ</t>
    </rPh>
    <rPh sb="18" eb="20">
      <t>タイショウ</t>
    </rPh>
    <rPh sb="24" eb="26">
      <t>カクニン</t>
    </rPh>
    <rPh sb="27" eb="29">
      <t>ヤクショ</t>
    </rPh>
    <rPh sb="30" eb="32">
      <t>ソウダン</t>
    </rPh>
    <rPh sb="37" eb="38">
      <t>スス</t>
    </rPh>
    <phoneticPr fontId="2"/>
  </si>
  <si>
    <t>83歳要介護２の母親がケアハウスに入居中。相談者は59歳の息子（精神保健福祉手帳2級）。金銭面でトラブルがあり、弁護士や社協の相談員も関わっている。母親にリモートで面会したら「あんたと住みたい」と言う。自分もケアハウスに一緒に住みたいと思う。</t>
    <rPh sb="2" eb="3">
      <t>サイ</t>
    </rPh>
    <rPh sb="3" eb="4">
      <t>ヨウ</t>
    </rPh>
    <rPh sb="4" eb="6">
      <t>カイゴ</t>
    </rPh>
    <rPh sb="8" eb="10">
      <t>ハハオヤ</t>
    </rPh>
    <rPh sb="17" eb="20">
      <t>ニュウキョチュウ</t>
    </rPh>
    <rPh sb="21" eb="24">
      <t>ソウダンシャ</t>
    </rPh>
    <rPh sb="27" eb="28">
      <t>サイ</t>
    </rPh>
    <rPh sb="29" eb="31">
      <t>ムスコ</t>
    </rPh>
    <rPh sb="32" eb="34">
      <t>セイシン</t>
    </rPh>
    <rPh sb="34" eb="36">
      <t>ホケン</t>
    </rPh>
    <rPh sb="36" eb="38">
      <t>フクシ</t>
    </rPh>
    <rPh sb="38" eb="40">
      <t>テチョウ</t>
    </rPh>
    <rPh sb="41" eb="42">
      <t>キュウ</t>
    </rPh>
    <rPh sb="44" eb="46">
      <t>キンセン</t>
    </rPh>
    <rPh sb="46" eb="47">
      <t>メン</t>
    </rPh>
    <rPh sb="56" eb="59">
      <t>ベンゴシ</t>
    </rPh>
    <rPh sb="60" eb="62">
      <t>シャキョウ</t>
    </rPh>
    <rPh sb="63" eb="66">
      <t>ソウダンイン</t>
    </rPh>
    <rPh sb="67" eb="68">
      <t>カカ</t>
    </rPh>
    <rPh sb="74" eb="76">
      <t>ハハオヤ</t>
    </rPh>
    <rPh sb="82" eb="84">
      <t>メンカイ</t>
    </rPh>
    <rPh sb="92" eb="93">
      <t>ス</t>
    </rPh>
    <rPh sb="98" eb="99">
      <t>イ</t>
    </rPh>
    <rPh sb="101" eb="103">
      <t>ジブン</t>
    </rPh>
    <rPh sb="110" eb="112">
      <t>イッショ</t>
    </rPh>
    <rPh sb="113" eb="114">
      <t>ス</t>
    </rPh>
    <rPh sb="118" eb="119">
      <t>オモ</t>
    </rPh>
    <phoneticPr fontId="2"/>
  </si>
  <si>
    <t>ケアハウスに一緒に住むという選択肢は年齢の問題もあるので、役所に相談してみてはどうか。本人は分かりましたとの返答。</t>
    <rPh sb="6" eb="8">
      <t>イッショ</t>
    </rPh>
    <rPh sb="9" eb="10">
      <t>ス</t>
    </rPh>
    <rPh sb="14" eb="17">
      <t>センタクシ</t>
    </rPh>
    <rPh sb="18" eb="20">
      <t>ネンレイ</t>
    </rPh>
    <rPh sb="21" eb="23">
      <t>モンダイ</t>
    </rPh>
    <rPh sb="29" eb="31">
      <t>ヤクショ</t>
    </rPh>
    <rPh sb="32" eb="34">
      <t>ソウダン</t>
    </rPh>
    <rPh sb="43" eb="45">
      <t>ホンニン</t>
    </rPh>
    <rPh sb="46" eb="47">
      <t>ワ</t>
    </rPh>
    <rPh sb="54" eb="56">
      <t>ヘントウ</t>
    </rPh>
    <phoneticPr fontId="2"/>
  </si>
  <si>
    <t>母を3年介護している。夜間20分に1回尿意があり眠れない日が続いている。ショートを利用し最後まで自宅でと思っていたが、要介護４になり特養入所が決まった。在宅でとの思いと母に申し訳ない気持ちでこれでいいのかと思っている。</t>
    <rPh sb="0" eb="1">
      <t>ハハ</t>
    </rPh>
    <rPh sb="3" eb="4">
      <t>ネン</t>
    </rPh>
    <rPh sb="4" eb="6">
      <t>カイゴ</t>
    </rPh>
    <rPh sb="11" eb="13">
      <t>ヤカン</t>
    </rPh>
    <rPh sb="15" eb="16">
      <t>フン</t>
    </rPh>
    <rPh sb="18" eb="19">
      <t>カイ</t>
    </rPh>
    <rPh sb="19" eb="21">
      <t>ニョウイ</t>
    </rPh>
    <rPh sb="24" eb="25">
      <t>ネム</t>
    </rPh>
    <rPh sb="28" eb="29">
      <t>ヒ</t>
    </rPh>
    <rPh sb="30" eb="31">
      <t>ツヅ</t>
    </rPh>
    <rPh sb="41" eb="43">
      <t>リヨウ</t>
    </rPh>
    <rPh sb="44" eb="46">
      <t>サイゴ</t>
    </rPh>
    <rPh sb="48" eb="50">
      <t>ジタク</t>
    </rPh>
    <rPh sb="52" eb="53">
      <t>オモ</t>
    </rPh>
    <rPh sb="59" eb="60">
      <t>ヨウ</t>
    </rPh>
    <rPh sb="60" eb="62">
      <t>カイゴ</t>
    </rPh>
    <rPh sb="66" eb="68">
      <t>トクヨウ</t>
    </rPh>
    <rPh sb="68" eb="70">
      <t>ニュウショ</t>
    </rPh>
    <rPh sb="71" eb="72">
      <t>キ</t>
    </rPh>
    <rPh sb="76" eb="78">
      <t>ザイタク</t>
    </rPh>
    <rPh sb="81" eb="82">
      <t>オモ</t>
    </rPh>
    <rPh sb="84" eb="85">
      <t>ハハ</t>
    </rPh>
    <rPh sb="86" eb="87">
      <t>モウ</t>
    </rPh>
    <rPh sb="88" eb="89">
      <t>ワケ</t>
    </rPh>
    <rPh sb="91" eb="93">
      <t>キモ</t>
    </rPh>
    <rPh sb="103" eb="104">
      <t>オモ</t>
    </rPh>
    <phoneticPr fontId="2"/>
  </si>
  <si>
    <t>入所がきまるのはこのようなタイミングが多いこと、お母さんも娘さんの体を壊してまでの在宅介護は望まれていないのでは、と伝える。</t>
    <rPh sb="0" eb="2">
      <t>ニュウショ</t>
    </rPh>
    <rPh sb="19" eb="20">
      <t>オオ</t>
    </rPh>
    <rPh sb="25" eb="26">
      <t>カア</t>
    </rPh>
    <rPh sb="29" eb="30">
      <t>ムスメ</t>
    </rPh>
    <rPh sb="33" eb="34">
      <t>カラダ</t>
    </rPh>
    <rPh sb="35" eb="36">
      <t>コワ</t>
    </rPh>
    <rPh sb="41" eb="43">
      <t>ザイタク</t>
    </rPh>
    <rPh sb="43" eb="45">
      <t>カイゴ</t>
    </rPh>
    <rPh sb="46" eb="47">
      <t>ノゾ</t>
    </rPh>
    <rPh sb="58" eb="59">
      <t>ツタ</t>
    </rPh>
    <phoneticPr fontId="2"/>
  </si>
  <si>
    <t>52歳の息子がコロナワクチンをしない、仕事もしない、どうしたらいいか。</t>
    <rPh sb="2" eb="3">
      <t>サイ</t>
    </rPh>
    <rPh sb="4" eb="6">
      <t>ムスコ</t>
    </rPh>
    <rPh sb="19" eb="21">
      <t>シゴト</t>
    </rPh>
    <phoneticPr fontId="2"/>
  </si>
  <si>
    <t>息子に対する不安の思いを傾聴する。コロナワクチンの接種は義務ではないことは伝えた。</t>
    <rPh sb="0" eb="2">
      <t>ムスコ</t>
    </rPh>
    <rPh sb="3" eb="4">
      <t>タイ</t>
    </rPh>
    <rPh sb="6" eb="8">
      <t>フアン</t>
    </rPh>
    <rPh sb="9" eb="10">
      <t>オモ</t>
    </rPh>
    <rPh sb="12" eb="14">
      <t>ケイチョウ</t>
    </rPh>
    <rPh sb="25" eb="27">
      <t>セッシュ</t>
    </rPh>
    <rPh sb="28" eb="30">
      <t>ギム</t>
    </rPh>
    <rPh sb="37" eb="38">
      <t>ツタ</t>
    </rPh>
    <phoneticPr fontId="2"/>
  </si>
  <si>
    <t>伊丹市</t>
    <rPh sb="0" eb="3">
      <t>イタミシ</t>
    </rPh>
    <phoneticPr fontId="2"/>
  </si>
  <si>
    <t>83歳の主人が9月24日に入院した。リハビリが終わったら3ヶ月後くらいに退院と言われている。入院中に要介護４、明日ケアマネさんが訪問してくれる。今入院費は月80400円払っている。自宅（市営住宅９階エレベータあり）に帰ってくる際にどのような心構えで考えたらよいか。</t>
    <rPh sb="2" eb="3">
      <t>サイ</t>
    </rPh>
    <rPh sb="4" eb="6">
      <t>シュジン</t>
    </rPh>
    <rPh sb="8" eb="9">
      <t>ガツ</t>
    </rPh>
    <rPh sb="11" eb="12">
      <t>ニチ</t>
    </rPh>
    <rPh sb="13" eb="15">
      <t>ニュウイン</t>
    </rPh>
    <rPh sb="23" eb="24">
      <t>オ</t>
    </rPh>
    <rPh sb="30" eb="31">
      <t>ゲツ</t>
    </rPh>
    <rPh sb="31" eb="32">
      <t>ゴ</t>
    </rPh>
    <rPh sb="36" eb="38">
      <t>タイイン</t>
    </rPh>
    <rPh sb="39" eb="40">
      <t>イ</t>
    </rPh>
    <rPh sb="46" eb="49">
      <t>ニュウインチュウ</t>
    </rPh>
    <rPh sb="50" eb="51">
      <t>ヨウ</t>
    </rPh>
    <rPh sb="51" eb="53">
      <t>カイゴ</t>
    </rPh>
    <rPh sb="55" eb="57">
      <t>アス</t>
    </rPh>
    <rPh sb="64" eb="66">
      <t>ホウモン</t>
    </rPh>
    <rPh sb="72" eb="73">
      <t>イマ</t>
    </rPh>
    <rPh sb="73" eb="76">
      <t>ニュウインヒ</t>
    </rPh>
    <rPh sb="77" eb="78">
      <t>ツキ</t>
    </rPh>
    <rPh sb="83" eb="84">
      <t>エン</t>
    </rPh>
    <rPh sb="84" eb="85">
      <t>ハラ</t>
    </rPh>
    <rPh sb="90" eb="92">
      <t>ジタク</t>
    </rPh>
    <rPh sb="93" eb="95">
      <t>シエイ</t>
    </rPh>
    <rPh sb="95" eb="97">
      <t>ジュウタク</t>
    </rPh>
    <rPh sb="98" eb="99">
      <t>カイ</t>
    </rPh>
    <rPh sb="108" eb="109">
      <t>カエ</t>
    </rPh>
    <rPh sb="113" eb="114">
      <t>サイ</t>
    </rPh>
    <rPh sb="120" eb="122">
      <t>ココロガマ</t>
    </rPh>
    <rPh sb="124" eb="125">
      <t>カンガ</t>
    </rPh>
    <phoneticPr fontId="2"/>
  </si>
  <si>
    <t>在宅介護に必要な車いす、ベッド等の紹介、食事、排せつ、入浴の介護の方法やヘルパーと通所サービスの組み合わせや訪問での看護やリハビリもできることなどをお伝えし、ケアプランにもよるが一般的に入院費８万円より在宅介護費用は安くなることなどを伝えた。</t>
    <rPh sb="0" eb="2">
      <t>ザイタク</t>
    </rPh>
    <rPh sb="2" eb="4">
      <t>カイゴ</t>
    </rPh>
    <rPh sb="5" eb="7">
      <t>ヒツヨウ</t>
    </rPh>
    <rPh sb="8" eb="9">
      <t>クルマ</t>
    </rPh>
    <rPh sb="15" eb="16">
      <t>トウ</t>
    </rPh>
    <rPh sb="17" eb="19">
      <t>ショウカイ</t>
    </rPh>
    <rPh sb="20" eb="22">
      <t>ショクジ</t>
    </rPh>
    <rPh sb="23" eb="24">
      <t>ハイ</t>
    </rPh>
    <rPh sb="27" eb="29">
      <t>ニュウヨク</t>
    </rPh>
    <rPh sb="30" eb="32">
      <t>カイゴ</t>
    </rPh>
    <rPh sb="33" eb="35">
      <t>ホウホウ</t>
    </rPh>
    <rPh sb="41" eb="43">
      <t>ツウショ</t>
    </rPh>
    <rPh sb="48" eb="49">
      <t>ク</t>
    </rPh>
    <rPh sb="50" eb="51">
      <t>ア</t>
    </rPh>
    <rPh sb="54" eb="56">
      <t>ホウモン</t>
    </rPh>
    <rPh sb="58" eb="60">
      <t>カンゴ</t>
    </rPh>
    <rPh sb="75" eb="76">
      <t>ツタ</t>
    </rPh>
    <rPh sb="89" eb="92">
      <t>イッパンテキ</t>
    </rPh>
    <rPh sb="93" eb="96">
      <t>ニュウインヒ</t>
    </rPh>
    <rPh sb="97" eb="99">
      <t>マンエン</t>
    </rPh>
    <rPh sb="101" eb="103">
      <t>ザイタク</t>
    </rPh>
    <rPh sb="103" eb="105">
      <t>カイゴ</t>
    </rPh>
    <rPh sb="105" eb="107">
      <t>ヒヨウ</t>
    </rPh>
    <rPh sb="108" eb="109">
      <t>ヤス</t>
    </rPh>
    <rPh sb="117" eb="118">
      <t>ツタ</t>
    </rPh>
    <phoneticPr fontId="2"/>
  </si>
  <si>
    <t>入院している夫に転倒予防のためカメラが付いていたのでQRコードを読み取り見ていたら、怠慢と暴言があり、担当を替えて欲しいと話したらカメラを外された。現状を知りたいので自分でカメラをつけたいと言ったら難しいとのこと。カメラをつけている病院があれば教えて欲しい。</t>
    <rPh sb="0" eb="2">
      <t>ニュウイン</t>
    </rPh>
    <rPh sb="6" eb="7">
      <t>オット</t>
    </rPh>
    <rPh sb="8" eb="10">
      <t>テントウ</t>
    </rPh>
    <rPh sb="10" eb="12">
      <t>ヨボウ</t>
    </rPh>
    <rPh sb="19" eb="20">
      <t>ツ</t>
    </rPh>
    <rPh sb="32" eb="33">
      <t>ヨ</t>
    </rPh>
    <rPh sb="34" eb="35">
      <t>ト</t>
    </rPh>
    <rPh sb="36" eb="37">
      <t>ミ</t>
    </rPh>
    <rPh sb="42" eb="44">
      <t>タイマン</t>
    </rPh>
    <rPh sb="45" eb="47">
      <t>ボウゲン</t>
    </rPh>
    <rPh sb="51" eb="53">
      <t>タントウ</t>
    </rPh>
    <rPh sb="54" eb="55">
      <t>カ</t>
    </rPh>
    <rPh sb="57" eb="58">
      <t>ホ</t>
    </rPh>
    <rPh sb="61" eb="62">
      <t>ハナ</t>
    </rPh>
    <rPh sb="69" eb="70">
      <t>ハズ</t>
    </rPh>
    <rPh sb="74" eb="76">
      <t>ゲンジョウ</t>
    </rPh>
    <rPh sb="77" eb="78">
      <t>シ</t>
    </rPh>
    <rPh sb="83" eb="85">
      <t>ジブン</t>
    </rPh>
    <rPh sb="95" eb="96">
      <t>イ</t>
    </rPh>
    <rPh sb="99" eb="100">
      <t>ムツカ</t>
    </rPh>
    <rPh sb="116" eb="118">
      <t>ビョウイン</t>
    </rPh>
    <rPh sb="122" eb="123">
      <t>オシ</t>
    </rPh>
    <rPh sb="125" eb="126">
      <t>ホ</t>
    </rPh>
    <phoneticPr fontId="2"/>
  </si>
  <si>
    <t>傾聴し、個別の病院のカメラ設置状況までは情報がないことを伝えた。</t>
    <rPh sb="0" eb="2">
      <t>ケイチョウ</t>
    </rPh>
    <rPh sb="4" eb="6">
      <t>コベツ</t>
    </rPh>
    <rPh sb="7" eb="9">
      <t>ビョウイン</t>
    </rPh>
    <rPh sb="13" eb="15">
      <t>セッチ</t>
    </rPh>
    <rPh sb="15" eb="17">
      <t>ジョウキョウ</t>
    </rPh>
    <rPh sb="20" eb="22">
      <t>ジョウホウ</t>
    </rPh>
    <rPh sb="28" eb="29">
      <t>ツタ</t>
    </rPh>
    <phoneticPr fontId="2"/>
  </si>
  <si>
    <t>母親９１歳（要介護３）と本人（６４歳）の二人で、エレベータのない府営住宅の２階に住んでいる。２月に脳梗塞で行きは救急車だったが帰りは介護タクシーで２万円かかった。１階に住み替えたいがが抽選に当たらない。</t>
    <rPh sb="0" eb="2">
      <t>ハハオヤ</t>
    </rPh>
    <rPh sb="4" eb="5">
      <t>サイ</t>
    </rPh>
    <rPh sb="6" eb="7">
      <t>ヨウ</t>
    </rPh>
    <rPh sb="7" eb="9">
      <t>カイゴ</t>
    </rPh>
    <rPh sb="12" eb="14">
      <t>ホンニン</t>
    </rPh>
    <rPh sb="17" eb="18">
      <t>サイ</t>
    </rPh>
    <rPh sb="20" eb="22">
      <t>フタリ</t>
    </rPh>
    <rPh sb="32" eb="34">
      <t>フエイ</t>
    </rPh>
    <rPh sb="34" eb="36">
      <t>ジュウタク</t>
    </rPh>
    <rPh sb="38" eb="39">
      <t>カイ</t>
    </rPh>
    <rPh sb="40" eb="41">
      <t>ス</t>
    </rPh>
    <rPh sb="47" eb="48">
      <t>ガツ</t>
    </rPh>
    <rPh sb="49" eb="52">
      <t>ノウコウソク</t>
    </rPh>
    <rPh sb="53" eb="54">
      <t>イ</t>
    </rPh>
    <rPh sb="56" eb="59">
      <t>キュウキュウシャ</t>
    </rPh>
    <rPh sb="63" eb="64">
      <t>カエ</t>
    </rPh>
    <rPh sb="66" eb="68">
      <t>カイゴ</t>
    </rPh>
    <rPh sb="74" eb="76">
      <t>マンエン</t>
    </rPh>
    <rPh sb="82" eb="83">
      <t>カイ</t>
    </rPh>
    <rPh sb="84" eb="85">
      <t>ス</t>
    </rPh>
    <rPh sb="86" eb="87">
      <t>カ</t>
    </rPh>
    <rPh sb="92" eb="94">
      <t>チュウセン</t>
    </rPh>
    <rPh sb="95" eb="96">
      <t>ア</t>
    </rPh>
    <phoneticPr fontId="2"/>
  </si>
  <si>
    <t>傾聴する。府営住宅は少なく、そうした希望が多くてもすぐに入居が難しい場合があり、行政への働きかけの重要性について説明した。</t>
    <rPh sb="0" eb="2">
      <t>ケイチョウ</t>
    </rPh>
    <rPh sb="5" eb="7">
      <t>フエイ</t>
    </rPh>
    <rPh sb="7" eb="9">
      <t>ジュウタク</t>
    </rPh>
    <rPh sb="10" eb="11">
      <t>スク</t>
    </rPh>
    <rPh sb="18" eb="20">
      <t>キボウ</t>
    </rPh>
    <rPh sb="21" eb="22">
      <t>オオ</t>
    </rPh>
    <rPh sb="28" eb="30">
      <t>ニュウキョ</t>
    </rPh>
    <rPh sb="31" eb="32">
      <t>ムツカ</t>
    </rPh>
    <rPh sb="34" eb="36">
      <t>バアイ</t>
    </rPh>
    <rPh sb="40" eb="42">
      <t>ギョウセイ</t>
    </rPh>
    <rPh sb="44" eb="45">
      <t>ハタラ</t>
    </rPh>
    <rPh sb="49" eb="52">
      <t>ジュウヨウセイ</t>
    </rPh>
    <rPh sb="56" eb="58">
      <t>セツメイ</t>
    </rPh>
    <phoneticPr fontId="2"/>
  </si>
  <si>
    <t>７１歳要介護５の夫を介護している妻（身体障害者３級）の相談。夫の介護保険は福祉用具（床走行リフト）のみで自己作成している。地域包括支援センター（男性職員から痴漢まがいのことをされた）、区役所（職員から不正をされた）などから受けた「被害」を訴えられる。</t>
    <rPh sb="2" eb="3">
      <t>サイ</t>
    </rPh>
    <rPh sb="3" eb="4">
      <t>ヨウ</t>
    </rPh>
    <rPh sb="4" eb="6">
      <t>カイゴ</t>
    </rPh>
    <rPh sb="8" eb="9">
      <t>オット</t>
    </rPh>
    <rPh sb="10" eb="12">
      <t>カイゴ</t>
    </rPh>
    <rPh sb="16" eb="17">
      <t>ツマ</t>
    </rPh>
    <rPh sb="18" eb="20">
      <t>シンタイ</t>
    </rPh>
    <rPh sb="20" eb="23">
      <t>ショウガイシャ</t>
    </rPh>
    <rPh sb="24" eb="25">
      <t>キュウ</t>
    </rPh>
    <rPh sb="27" eb="29">
      <t>ソウダン</t>
    </rPh>
    <rPh sb="30" eb="31">
      <t>オット</t>
    </rPh>
    <rPh sb="32" eb="34">
      <t>カイゴ</t>
    </rPh>
    <rPh sb="34" eb="36">
      <t>ホケン</t>
    </rPh>
    <rPh sb="37" eb="39">
      <t>フクシ</t>
    </rPh>
    <rPh sb="39" eb="41">
      <t>ヨウグ</t>
    </rPh>
    <rPh sb="42" eb="43">
      <t>ユカ</t>
    </rPh>
    <rPh sb="43" eb="45">
      <t>ソウコウ</t>
    </rPh>
    <rPh sb="52" eb="54">
      <t>ジコ</t>
    </rPh>
    <rPh sb="54" eb="56">
      <t>サクセイ</t>
    </rPh>
    <rPh sb="61" eb="63">
      <t>チイキ</t>
    </rPh>
    <rPh sb="63" eb="65">
      <t>ホウカツ</t>
    </rPh>
    <rPh sb="65" eb="67">
      <t>シエン</t>
    </rPh>
    <rPh sb="72" eb="74">
      <t>ダンセイ</t>
    </rPh>
    <rPh sb="74" eb="76">
      <t>ショクイン</t>
    </rPh>
    <rPh sb="78" eb="80">
      <t>チカン</t>
    </rPh>
    <rPh sb="92" eb="95">
      <t>クヤクショ</t>
    </rPh>
    <rPh sb="96" eb="98">
      <t>ショクイン</t>
    </rPh>
    <rPh sb="100" eb="102">
      <t>フセイ</t>
    </rPh>
    <rPh sb="111" eb="112">
      <t>ウ</t>
    </rPh>
    <rPh sb="115" eb="117">
      <t>ヒガイ</t>
    </rPh>
    <rPh sb="119" eb="120">
      <t>ウッタ</t>
    </rPh>
    <phoneticPr fontId="2"/>
  </si>
  <si>
    <t>本人も精神的にかなり不安定で興奮されて話されていたため、傾聴した。</t>
    <rPh sb="0" eb="2">
      <t>ホンニン</t>
    </rPh>
    <rPh sb="3" eb="6">
      <t>セイシンテキ</t>
    </rPh>
    <rPh sb="10" eb="13">
      <t>フアンテイ</t>
    </rPh>
    <rPh sb="14" eb="16">
      <t>コウフン</t>
    </rPh>
    <rPh sb="19" eb="20">
      <t>ハナ</t>
    </rPh>
    <rPh sb="28" eb="30">
      <t>ケイチョウ</t>
    </rPh>
    <phoneticPr fontId="2"/>
  </si>
  <si>
    <t>独居で要介護１の軽い認知症の母のことでの相談。（相談者は神戸在住の娘さん）　デイサービスを利用しており、今は心配はないが将来認知症が進んだ場合、病院を変える必要があるか。</t>
    <rPh sb="0" eb="2">
      <t>ドッキョ</t>
    </rPh>
    <rPh sb="3" eb="4">
      <t>ヨウ</t>
    </rPh>
    <rPh sb="4" eb="6">
      <t>カイゴ</t>
    </rPh>
    <rPh sb="8" eb="9">
      <t>カル</t>
    </rPh>
    <rPh sb="10" eb="13">
      <t>ニンチショウ</t>
    </rPh>
    <rPh sb="14" eb="15">
      <t>ハハ</t>
    </rPh>
    <rPh sb="20" eb="22">
      <t>ソウダン</t>
    </rPh>
    <rPh sb="24" eb="27">
      <t>ソウダンシャ</t>
    </rPh>
    <rPh sb="28" eb="30">
      <t>コウベ</t>
    </rPh>
    <rPh sb="30" eb="32">
      <t>ザイジュウ</t>
    </rPh>
    <rPh sb="33" eb="34">
      <t>ムスメ</t>
    </rPh>
    <rPh sb="45" eb="47">
      <t>リヨウ</t>
    </rPh>
    <rPh sb="52" eb="53">
      <t>イマ</t>
    </rPh>
    <rPh sb="54" eb="56">
      <t>シンパイ</t>
    </rPh>
    <rPh sb="60" eb="62">
      <t>ショウライ</t>
    </rPh>
    <rPh sb="62" eb="65">
      <t>ニンチショウ</t>
    </rPh>
    <rPh sb="66" eb="67">
      <t>スス</t>
    </rPh>
    <rPh sb="69" eb="71">
      <t>バアイ</t>
    </rPh>
    <rPh sb="72" eb="74">
      <t>ビョウイン</t>
    </rPh>
    <rPh sb="75" eb="76">
      <t>カ</t>
    </rPh>
    <rPh sb="78" eb="80">
      <t>ヒツヨウ</t>
    </rPh>
    <phoneticPr fontId="2"/>
  </si>
  <si>
    <t>認知症の状況を見ていきながら、現在の主治医と相談され、必要があれば専門医の紹介を受け移行することを考えてもよいのではないかと伝えた。</t>
    <rPh sb="0" eb="3">
      <t>ニンチショウ</t>
    </rPh>
    <rPh sb="4" eb="6">
      <t>ジョウキョウ</t>
    </rPh>
    <rPh sb="7" eb="8">
      <t>ミ</t>
    </rPh>
    <rPh sb="15" eb="17">
      <t>ゲンザイ</t>
    </rPh>
    <rPh sb="18" eb="21">
      <t>シュジイ</t>
    </rPh>
    <rPh sb="22" eb="24">
      <t>ソウダン</t>
    </rPh>
    <rPh sb="27" eb="29">
      <t>ヒツヨウ</t>
    </rPh>
    <rPh sb="33" eb="36">
      <t>センモンイ</t>
    </rPh>
    <rPh sb="37" eb="39">
      <t>ショウカイ</t>
    </rPh>
    <rPh sb="40" eb="41">
      <t>ウ</t>
    </rPh>
    <rPh sb="42" eb="44">
      <t>イコウ</t>
    </rPh>
    <rPh sb="49" eb="50">
      <t>カンガ</t>
    </rPh>
    <rPh sb="62" eb="63">
      <t>ツタ</t>
    </rPh>
    <phoneticPr fontId="2"/>
  </si>
  <si>
    <t>要介護３で病院併設の老健施設に昨年１０月から入所している。負担限度額認定が変わり、８月から食費月２万２千円も上がった。年金は２ヶ月で２５万円ほどしかないので、払うのがしんどい。</t>
    <rPh sb="0" eb="1">
      <t>ヨウ</t>
    </rPh>
    <rPh sb="1" eb="3">
      <t>カイゴ</t>
    </rPh>
    <rPh sb="5" eb="7">
      <t>ビョウイン</t>
    </rPh>
    <rPh sb="7" eb="9">
      <t>ヘイセツ</t>
    </rPh>
    <rPh sb="10" eb="12">
      <t>ロウケン</t>
    </rPh>
    <rPh sb="12" eb="14">
      <t>シセツ</t>
    </rPh>
    <rPh sb="15" eb="17">
      <t>サクネン</t>
    </rPh>
    <rPh sb="19" eb="20">
      <t>ガツ</t>
    </rPh>
    <rPh sb="22" eb="24">
      <t>ニュウショ</t>
    </rPh>
    <rPh sb="29" eb="31">
      <t>フタン</t>
    </rPh>
    <rPh sb="31" eb="33">
      <t>ゲンド</t>
    </rPh>
    <rPh sb="33" eb="34">
      <t>ガク</t>
    </rPh>
    <rPh sb="34" eb="36">
      <t>ニンテイ</t>
    </rPh>
    <rPh sb="37" eb="38">
      <t>カ</t>
    </rPh>
    <rPh sb="42" eb="43">
      <t>ガツ</t>
    </rPh>
    <rPh sb="45" eb="47">
      <t>ショクヒ</t>
    </rPh>
    <rPh sb="47" eb="48">
      <t>ツキ</t>
    </rPh>
    <rPh sb="49" eb="50">
      <t>マン</t>
    </rPh>
    <rPh sb="51" eb="53">
      <t>センエン</t>
    </rPh>
    <rPh sb="54" eb="55">
      <t>ア</t>
    </rPh>
    <rPh sb="59" eb="61">
      <t>ネンキン</t>
    </rPh>
    <rPh sb="64" eb="65">
      <t>ゲツ</t>
    </rPh>
    <rPh sb="68" eb="70">
      <t>マンエン</t>
    </rPh>
    <rPh sb="79" eb="80">
      <t>ハラ</t>
    </rPh>
    <phoneticPr fontId="2"/>
  </si>
  <si>
    <t>食費の負担ぞは国の制度改定によるものとの説明をした。施設からはっ仕方がないと言われているとのこと。</t>
    <rPh sb="0" eb="2">
      <t>ショクヒ</t>
    </rPh>
    <rPh sb="3" eb="5">
      <t>フタン</t>
    </rPh>
    <rPh sb="7" eb="8">
      <t>クニ</t>
    </rPh>
    <rPh sb="9" eb="11">
      <t>セイド</t>
    </rPh>
    <rPh sb="11" eb="13">
      <t>カイテイ</t>
    </rPh>
    <rPh sb="20" eb="22">
      <t>セツメイ</t>
    </rPh>
    <rPh sb="26" eb="28">
      <t>シセツ</t>
    </rPh>
    <rPh sb="32" eb="34">
      <t>シカタ</t>
    </rPh>
    <rPh sb="38" eb="39">
      <t>イ</t>
    </rPh>
    <phoneticPr fontId="2"/>
  </si>
  <si>
    <t>ショートステイを週４回利用していたが、要介護２から要介護３になった。特養申し込みはできるのか？収入が多いと特養は後回しになるのか。</t>
    <rPh sb="8" eb="9">
      <t>シュウ</t>
    </rPh>
    <rPh sb="10" eb="11">
      <t>カイ</t>
    </rPh>
    <rPh sb="11" eb="13">
      <t>リヨウ</t>
    </rPh>
    <rPh sb="19" eb="20">
      <t>ヨウ</t>
    </rPh>
    <rPh sb="20" eb="22">
      <t>カイゴ</t>
    </rPh>
    <rPh sb="25" eb="26">
      <t>ヨウ</t>
    </rPh>
    <rPh sb="26" eb="28">
      <t>カイゴ</t>
    </rPh>
    <rPh sb="34" eb="36">
      <t>トクヨウ</t>
    </rPh>
    <rPh sb="36" eb="37">
      <t>モウ</t>
    </rPh>
    <rPh sb="38" eb="39">
      <t>コ</t>
    </rPh>
    <rPh sb="47" eb="49">
      <t>シュウニュウ</t>
    </rPh>
    <rPh sb="50" eb="51">
      <t>オオ</t>
    </rPh>
    <rPh sb="53" eb="55">
      <t>トクヨウ</t>
    </rPh>
    <rPh sb="56" eb="58">
      <t>アトマワ</t>
    </rPh>
    <phoneticPr fontId="2"/>
  </si>
  <si>
    <t>要介護３であれば特養入所申し込みが可能であることを説明。収入等によっては社会福法人負担軽減の制度もあることなどを説明した。</t>
    <rPh sb="0" eb="1">
      <t>ヨウ</t>
    </rPh>
    <rPh sb="1" eb="3">
      <t>カイゴ</t>
    </rPh>
    <rPh sb="8" eb="10">
      <t>トクヨウ</t>
    </rPh>
    <rPh sb="10" eb="12">
      <t>ニュウショ</t>
    </rPh>
    <rPh sb="12" eb="13">
      <t>モウ</t>
    </rPh>
    <rPh sb="14" eb="15">
      <t>コ</t>
    </rPh>
    <rPh sb="17" eb="19">
      <t>カノウ</t>
    </rPh>
    <rPh sb="25" eb="27">
      <t>セツメイ</t>
    </rPh>
    <rPh sb="28" eb="30">
      <t>シュウニュウ</t>
    </rPh>
    <rPh sb="30" eb="31">
      <t>トウ</t>
    </rPh>
    <rPh sb="36" eb="38">
      <t>シャカイ</t>
    </rPh>
    <rPh sb="38" eb="39">
      <t>フク</t>
    </rPh>
    <rPh sb="39" eb="41">
      <t>ホウジン</t>
    </rPh>
    <rPh sb="41" eb="43">
      <t>フタン</t>
    </rPh>
    <rPh sb="43" eb="45">
      <t>ケイゲン</t>
    </rPh>
    <rPh sb="46" eb="48">
      <t>セイド</t>
    </rPh>
    <rPh sb="56" eb="58">
      <t>セツメイ</t>
    </rPh>
    <phoneticPr fontId="2"/>
  </si>
  <si>
    <t>明石市</t>
  </si>
  <si>
    <t>　82歳一人暮らし、認知症初期（MCI）、脳梗塞後遺症有り、DM.自分の物忘れが進まないか不安。よく物を無くす.一人なので自分で考えるしか無い.心療内科に月1回通院、医師に訴えても具体的な指示が無くて不満。今の自分の状況や生活への助言が欲しい。ケアマネに紹介受けて2件の病院（1件目も同じ理由で変えた）.先生にどう伝えたらいいかわからない。</t>
  </si>
  <si>
    <t>；先生にその気持ちをストレートに訴えてみたことはありますか。神戸市の認知症診断は一回受けているが、自分の状況変化を知りたいなら2回目を受けることもできる。ケアマネに相談してください。心療内科は変えても同じと言うことをケアマネに相談してください。</t>
  </si>
  <si>
    <t>神戸市</t>
  </si>
  <si>
    <t>夫73歳から妻76歳に関しての相談。妻は毎晩6本の缶ビール買い物に行ってもビールを買ってくる。賞味期限切れの食物が冷蔵庫にたくさん入っている。買い物に行っても財布を忘れる。一日中パジャマでいる。入浴もなかなかせず顔も洗わない。通帳をずっと身につけている。コロナの前には一緒に買い物に行ったり外出したりしていたが今は全くない。会話はできるがしゃべらない。10年前に定期の500万円がなくなっていたので振り込み詐欺にあったのではないか。認知症検査をしたが、何ともないと言われたと本人が言っている。
夫より、世の中が面白くない。コミュニケーションも無い.妻をどこかに入所させたい。認知症を遅らせる薬があると聞いたがどうか。サプリなどもテレビで見かけるが。</t>
  </si>
  <si>
    <t>担当地域のアンスコ（地域包括センター）を紹介した。
認知症を遅らせる薬は効果のある人とない人がいる。環境も関係ある。サプリも同じ。
今は外出ができるようになたので2人で出かけてみてください。</t>
  </si>
  <si>
    <t>93歳姉を世話する妹からの相談.妹は一人暮らし、子どもいない。弟と妹で時々訪問している。要支援2でヘルパーを利用。8月の集中豪雨で自宅が災害地域に指定されすめなくなった。担当ケアマネからで特養SSでずっと過ごしている。支援2のためずっといるわけには行かない。有料老人ホームを待っている、元気なので慣れない、行きたっくないという。今のヘルパーの方が慣れている。姉は60年住んだ家に帰りたい。難しい。次はサービス付き高齢者向け住宅を考えている。</t>
  </si>
  <si>
    <t>自宅に戻れない中、次の住む場所を探している。お姉さんは馴染みの関係が落ち着くので、故郷の人が入所しているだけでも違ってくる。特養SSで対応できるのであれば当面利用し、馴染める条件n場所を探してはどうか。</t>
  </si>
  <si>
    <t>6年前に母が亡くなった。私は妹と二人姉妹で妹が母の介護をみたことへの報酬を請求してきてギクシャクしている。私も仕事を介護休暇とって対応した。妹が見たのは半年であと一年はケアハウスに入れていた。旧家は私が管理していて固定資産税もかかっている。遺産相続の話を第三者が入らないとできないと言っている。妹は姉の言うことを聞くものだ、自分が介護をしたと言うのがカチンときた。みんなどうしているのか参考にしたい。</t>
  </si>
  <si>
    <t>カチンとくるのを抑えて名無しあえる馬を持つのが大人の対応ではないか。法テラスn連絡先を伝える。</t>
  </si>
  <si>
    <t>私79歳の認知が心配。夫84歳要介護2施設に入所している。私は足も腰も悪いので介護できない。私が認知になったら夫が心配。味噌があるのにまた買ってしまったり、予定を重ねて入れてしまったり、物忘れが多い。診察してくれるところはあるのか。予防の薬はあるのか。</t>
  </si>
  <si>
    <t>様子を聞いていると認知症では無いと思う。薬もあるが効くかどうかは人による。毎日の運動や生活習慣を整えるのがいいと思う。心療内科や認知症診断をできる病院はある。</t>
  </si>
  <si>
    <t>宝塚市</t>
  </si>
  <si>
    <t>夫90歳認知すすんでいる。夜も寝ない会話もない。デイには通っている。子供が施設（高専賃）に申し込んだが仮契約中.月30万円ほどいる。年金では払えない。安くて安心できるところはないか。私も今は歩けているが相談できる場所がほしい。</t>
  </si>
  <si>
    <t>宝塚医療生協と認知症家族の会を紹介した。</t>
  </si>
  <si>
    <t>三田市</t>
  </si>
  <si>
    <t>母82歳かかりつけ医師に介護申請するようにと言われた。認知あったらデイサービスは断られたりするのか。ケアマネを変えることはできるのか。デイのスタッフから認知症診断を受けるように促してくれたりするのか.</t>
  </si>
  <si>
    <t>認知でデイ利用できないことはない。認知が進めば認知症デイもある。デイ事業所とのコミュニケーションでお母さんとの接し方を相談して貰えばいい。ケアマネ変えられる。地域包括から紹介させる。</t>
  </si>
  <si>
    <t>85歳夫認知症、パーキンソン、転倒してにゅうい有料老人ホームが決まったが2−3か月で費用が限界になりでた。老健施設入所待ち.施設を増やしてほしい。男性部屋が無いと言われる。</t>
  </si>
  <si>
    <t>費用的には介護保険の施設に入所できるのが一番いい。認定の見直しをして、老健施設と相談してください。</t>
  </si>
  <si>
    <t>母のことで相談。精神科通院中、コロナで通うのが難しくなり自立支援医療の精神科の訪看に来てもらっている。内科にも通院しているが在宅医療に切り替えていく考えで、依頼したら「自治津支援医療が使えない」と精神科の訪看から言われた。でも昨日在宅医療の方から来た人が「使える」と言う。結果使えた。どういうことなのか。</t>
    <rPh sb="0" eb="1">
      <t>ハハ</t>
    </rPh>
    <rPh sb="5" eb="7">
      <t>ソウダン</t>
    </rPh>
    <rPh sb="8" eb="13">
      <t>セイシンカツウイン</t>
    </rPh>
    <rPh sb="13" eb="14">
      <t>チュウ</t>
    </rPh>
    <rPh sb="19" eb="20">
      <t>カヨ</t>
    </rPh>
    <rPh sb="23" eb="24">
      <t>ムズカ</t>
    </rPh>
    <rPh sb="28" eb="32">
      <t>ジリツシエン</t>
    </rPh>
    <rPh sb="32" eb="34">
      <t>イリョウ</t>
    </rPh>
    <rPh sb="35" eb="37">
      <t>セイシン</t>
    </rPh>
    <rPh sb="37" eb="38">
      <t>カ</t>
    </rPh>
    <rPh sb="39" eb="41">
      <t>ホウカン</t>
    </rPh>
    <rPh sb="42" eb="43">
      <t>キ</t>
    </rPh>
    <rPh sb="51" eb="53">
      <t>ナイカ</t>
    </rPh>
    <rPh sb="55" eb="57">
      <t>ツウイン</t>
    </rPh>
    <rPh sb="62" eb="66">
      <t>ザイタクイリョウ</t>
    </rPh>
    <rPh sb="67" eb="68">
      <t>キ</t>
    </rPh>
    <rPh sb="69" eb="70">
      <t>カ</t>
    </rPh>
    <rPh sb="74" eb="75">
      <t>カンガ</t>
    </rPh>
    <rPh sb="78" eb="80">
      <t>イライ</t>
    </rPh>
    <rPh sb="84" eb="89">
      <t>ジチツシエン</t>
    </rPh>
    <rPh sb="89" eb="91">
      <t>イリョウ</t>
    </rPh>
    <rPh sb="92" eb="93">
      <t>ツカ</t>
    </rPh>
    <rPh sb="98" eb="101">
      <t>セイシンカ</t>
    </rPh>
    <rPh sb="102" eb="104">
      <t>ホウカン</t>
    </rPh>
    <rPh sb="106" eb="107">
      <t>イ</t>
    </rPh>
    <rPh sb="113" eb="115">
      <t>サクジツ</t>
    </rPh>
    <rPh sb="115" eb="119">
      <t>ザイタクイリョウ</t>
    </rPh>
    <rPh sb="120" eb="121">
      <t>ホウ</t>
    </rPh>
    <rPh sb="123" eb="124">
      <t>キ</t>
    </rPh>
    <rPh sb="125" eb="126">
      <t>ヒト</t>
    </rPh>
    <rPh sb="128" eb="129">
      <t>ツカ</t>
    </rPh>
    <rPh sb="133" eb="134">
      <t>イ</t>
    </rPh>
    <rPh sb="136" eb="138">
      <t>ケッカ</t>
    </rPh>
    <rPh sb="138" eb="139">
      <t>ツカ</t>
    </rPh>
    <phoneticPr fontId="2"/>
  </si>
  <si>
    <t>制度的な事は分からない。病状など個別の事情もあるので、医療機関とよく相談したもらう。</t>
    <rPh sb="0" eb="3">
      <t>セイドテキ</t>
    </rPh>
    <rPh sb="4" eb="5">
      <t>コト</t>
    </rPh>
    <rPh sb="6" eb="7">
      <t>ワ</t>
    </rPh>
    <rPh sb="12" eb="14">
      <t>ビョウジョウ</t>
    </rPh>
    <rPh sb="16" eb="18">
      <t>コベツ</t>
    </rPh>
    <rPh sb="19" eb="21">
      <t>ジジョウ</t>
    </rPh>
    <rPh sb="27" eb="31">
      <t>イリョウキカン</t>
    </rPh>
    <rPh sb="34" eb="36">
      <t>ソウダン</t>
    </rPh>
    <phoneticPr fontId="2"/>
  </si>
  <si>
    <t>母86歳姉と二人暮らし、ずっと寝ている。良くないと思うがどうしたら起きてもらえるか。
パーキンソンで圧迫骨折、歩くように訪問リハは入っている。軽い認知もあると思う。</t>
    <rPh sb="0" eb="1">
      <t>ハハ</t>
    </rPh>
    <rPh sb="3" eb="4">
      <t>サイ</t>
    </rPh>
    <rPh sb="4" eb="5">
      <t>アネ</t>
    </rPh>
    <rPh sb="6" eb="9">
      <t>フタリグ</t>
    </rPh>
    <rPh sb="15" eb="16">
      <t>ネ</t>
    </rPh>
    <rPh sb="20" eb="21">
      <t>ヨ</t>
    </rPh>
    <rPh sb="25" eb="26">
      <t>オモ</t>
    </rPh>
    <rPh sb="33" eb="34">
      <t>オ</t>
    </rPh>
    <rPh sb="50" eb="54">
      <t>アッパクコッセツ</t>
    </rPh>
    <rPh sb="55" eb="56">
      <t>アル</t>
    </rPh>
    <rPh sb="60" eb="62">
      <t>ホウモン</t>
    </rPh>
    <rPh sb="65" eb="66">
      <t>ハイ</t>
    </rPh>
    <rPh sb="71" eb="72">
      <t>カル</t>
    </rPh>
    <rPh sb="73" eb="75">
      <t>ニンチ</t>
    </rPh>
    <rPh sb="79" eb="80">
      <t>オモ</t>
    </rPh>
    <phoneticPr fontId="2"/>
  </si>
  <si>
    <t>介護サービスで外出の機会やへルーパーを入れるなど外からの刺激を増やす。病状や病気のことを医師からよく聞いてください。</t>
    <rPh sb="0" eb="2">
      <t>カイゴ</t>
    </rPh>
    <rPh sb="7" eb="9">
      <t>ガイシュツ</t>
    </rPh>
    <rPh sb="10" eb="12">
      <t>キカイ</t>
    </rPh>
    <rPh sb="19" eb="20">
      <t>イ</t>
    </rPh>
    <rPh sb="24" eb="25">
      <t>ソト</t>
    </rPh>
    <rPh sb="28" eb="30">
      <t>シゲキ</t>
    </rPh>
    <rPh sb="31" eb="32">
      <t>フ</t>
    </rPh>
    <rPh sb="35" eb="37">
      <t>ビョウジョウ</t>
    </rPh>
    <rPh sb="38" eb="40">
      <t>ビョウキ</t>
    </rPh>
    <rPh sb="44" eb="46">
      <t>イシ</t>
    </rPh>
    <rPh sb="50" eb="51">
      <t>キ</t>
    </rPh>
    <phoneticPr fontId="2"/>
  </si>
  <si>
    <t>姑88歳と一緒に住んでいる。相談内容①同じことを何度も言う。②夜中に4回ぐらいトイレに行く。
精神科で統合失調症のくする飲んだら、足腰が弱った。薬は息子がもらいに行っている。紙パンツをはいている。白内障の手術を嫌がる。</t>
    <rPh sb="0" eb="1">
      <t>シュウトメ</t>
    </rPh>
    <rPh sb="3" eb="4">
      <t>サイ</t>
    </rPh>
    <rPh sb="5" eb="7">
      <t>イッショ</t>
    </rPh>
    <rPh sb="8" eb="9">
      <t>ス</t>
    </rPh>
    <rPh sb="14" eb="18">
      <t>ソウダンナイヨウ</t>
    </rPh>
    <rPh sb="19" eb="20">
      <t>オナ</t>
    </rPh>
    <rPh sb="24" eb="26">
      <t>ナンド</t>
    </rPh>
    <rPh sb="27" eb="28">
      <t>イ</t>
    </rPh>
    <rPh sb="31" eb="33">
      <t>ヨナカ</t>
    </rPh>
    <rPh sb="35" eb="36">
      <t>カイ</t>
    </rPh>
    <rPh sb="43" eb="44">
      <t>イ</t>
    </rPh>
    <rPh sb="47" eb="50">
      <t>セイシンカ</t>
    </rPh>
    <rPh sb="51" eb="56">
      <t>トウゴウシッチョウショウ</t>
    </rPh>
    <rPh sb="60" eb="61">
      <t>ノ</t>
    </rPh>
    <rPh sb="65" eb="67">
      <t>アシコシ</t>
    </rPh>
    <rPh sb="68" eb="69">
      <t>ヨワ</t>
    </rPh>
    <rPh sb="72" eb="73">
      <t>クスリ</t>
    </rPh>
    <rPh sb="74" eb="76">
      <t>ムスコ</t>
    </rPh>
    <rPh sb="81" eb="82">
      <t>イ</t>
    </rPh>
    <rPh sb="87" eb="88">
      <t>カミ</t>
    </rPh>
    <rPh sb="98" eb="101">
      <t>ハクナイショウ</t>
    </rPh>
    <rPh sb="102" eb="104">
      <t>シュジュツ</t>
    </rPh>
    <rPh sb="105" eb="106">
      <t>イヤ</t>
    </rPh>
    <phoneticPr fontId="2"/>
  </si>
  <si>
    <t>何度も同じことを聞かれる内容をノートやフォワイトボードに書いて置くのもいい。部屋を井どうしたり環境を変えることで本人の気が違うことに向かうこともある。今の薬があっているか本人を専門医の受診に連れて行って相談してください。泌尿器科での受信を勧める。かかりつけ医に相談して受診を勧める。</t>
    <phoneticPr fontId="2"/>
  </si>
  <si>
    <t>不明</t>
  </si>
  <si>
    <t>頭、手足、首が回らない。1～2年前から。大学病院に行ったけど原因不明。その他</t>
    <rPh sb="0" eb="1">
      <t>アタマ</t>
    </rPh>
    <rPh sb="2" eb="4">
      <t>テアシ</t>
    </rPh>
    <rPh sb="5" eb="6">
      <t>クビ</t>
    </rPh>
    <rPh sb="7" eb="8">
      <t>マワ</t>
    </rPh>
    <rPh sb="15" eb="16">
      <t>ネン</t>
    </rPh>
    <rPh sb="16" eb="17">
      <t>マエ</t>
    </rPh>
    <rPh sb="20" eb="24">
      <t>ダイガクビョウイン</t>
    </rPh>
    <rPh sb="25" eb="26">
      <t>イ</t>
    </rPh>
    <rPh sb="30" eb="32">
      <t>ゲンイン</t>
    </rPh>
    <rPh sb="32" eb="34">
      <t>フメイ</t>
    </rPh>
    <rPh sb="37" eb="38">
      <t>ホカ</t>
    </rPh>
    <phoneticPr fontId="2"/>
  </si>
  <si>
    <t>区役所に相談して下さい。脳を受診してください。</t>
    <rPh sb="0" eb="3">
      <t>クヤクショ</t>
    </rPh>
    <rPh sb="4" eb="6">
      <t>ソウダン</t>
    </rPh>
    <rPh sb="8" eb="9">
      <t>クダ</t>
    </rPh>
    <rPh sb="12" eb="13">
      <t>ノウ</t>
    </rPh>
    <rPh sb="14" eb="16">
      <t>ジュシン</t>
    </rPh>
    <phoneticPr fontId="2"/>
  </si>
  <si>
    <t>認知症は無い。体重が少ない。緑内症、左が見えない、右は3/4しか見えない。私74歳は障害2級、夫74歳は障害4級。夫は性格的に家事をしない、部屋の掃除をしてほしい。アンスコ（地域包括）に行ったがヘルパーは入れれれないと言われた。障害認定しか持っていない。どうすればいいか。</t>
    <rPh sb="0" eb="3">
      <t>ニンチショウ</t>
    </rPh>
    <rPh sb="4" eb="5">
      <t>ナ</t>
    </rPh>
    <rPh sb="7" eb="9">
      <t>タイジュウ</t>
    </rPh>
    <rPh sb="10" eb="11">
      <t>スク</t>
    </rPh>
    <rPh sb="14" eb="15">
      <t>ミドリ</t>
    </rPh>
    <rPh sb="15" eb="16">
      <t>ウチ</t>
    </rPh>
    <rPh sb="16" eb="17">
      <t>ショウ</t>
    </rPh>
    <rPh sb="18" eb="19">
      <t>ヒダリ</t>
    </rPh>
    <rPh sb="20" eb="21">
      <t>ミ</t>
    </rPh>
    <rPh sb="25" eb="26">
      <t>ミギ</t>
    </rPh>
    <rPh sb="32" eb="33">
      <t>ミ</t>
    </rPh>
    <rPh sb="37" eb="38">
      <t>ワタシ</t>
    </rPh>
    <rPh sb="40" eb="41">
      <t>サイ</t>
    </rPh>
    <rPh sb="42" eb="44">
      <t>ショウガイ</t>
    </rPh>
    <rPh sb="45" eb="46">
      <t>キュウ</t>
    </rPh>
    <rPh sb="47" eb="48">
      <t>オット</t>
    </rPh>
    <rPh sb="50" eb="51">
      <t>サイ</t>
    </rPh>
    <rPh sb="52" eb="54">
      <t>ショウガイ</t>
    </rPh>
    <rPh sb="55" eb="56">
      <t>キュウ</t>
    </rPh>
    <rPh sb="57" eb="58">
      <t>オット</t>
    </rPh>
    <rPh sb="59" eb="62">
      <t>セイカクテキ</t>
    </rPh>
    <rPh sb="63" eb="65">
      <t>カジ</t>
    </rPh>
    <rPh sb="70" eb="72">
      <t>ヘヤ</t>
    </rPh>
    <rPh sb="73" eb="75">
      <t>ソウジ</t>
    </rPh>
    <rPh sb="87" eb="89">
      <t>チイキ</t>
    </rPh>
    <rPh sb="89" eb="91">
      <t>ホウカツ</t>
    </rPh>
    <rPh sb="93" eb="94">
      <t>イ</t>
    </rPh>
    <rPh sb="102" eb="103">
      <t>イ</t>
    </rPh>
    <rPh sb="109" eb="110">
      <t>イ</t>
    </rPh>
    <phoneticPr fontId="2"/>
  </si>
  <si>
    <t>掃除のほかにも困窮されている事がある。アンスコに行き、介護保険認定の手続きを勧めた。</t>
    <rPh sb="0" eb="2">
      <t>ソウジ</t>
    </rPh>
    <rPh sb="7" eb="9">
      <t>コンキュウ</t>
    </rPh>
    <rPh sb="14" eb="15">
      <t>コト</t>
    </rPh>
    <rPh sb="24" eb="25">
      <t>イ</t>
    </rPh>
    <rPh sb="27" eb="29">
      <t>カイゴ</t>
    </rPh>
    <rPh sb="29" eb="33">
      <t>ホケンニンテイ</t>
    </rPh>
    <rPh sb="34" eb="36">
      <t>テツヅ</t>
    </rPh>
    <rPh sb="38" eb="39">
      <t>スス</t>
    </rPh>
    <phoneticPr fontId="2"/>
  </si>
  <si>
    <t>妹72歳は知的障害がある。ホームヘルパが入っている。耳が遠くて精神的に不安になっている。要介護認定を取り直した方が良いのか。</t>
    <rPh sb="0" eb="1">
      <t>イモウト</t>
    </rPh>
    <rPh sb="3" eb="4">
      <t>サイ</t>
    </rPh>
    <rPh sb="5" eb="9">
      <t>チテキショウガイ</t>
    </rPh>
    <rPh sb="20" eb="21">
      <t>ハイ</t>
    </rPh>
    <rPh sb="26" eb="27">
      <t>ミミ</t>
    </rPh>
    <rPh sb="28" eb="29">
      <t>トオ</t>
    </rPh>
    <rPh sb="31" eb="34">
      <t>セイシンテキ</t>
    </rPh>
    <rPh sb="35" eb="37">
      <t>フアン</t>
    </rPh>
    <rPh sb="44" eb="49">
      <t>ヨウカイゴニンテイ</t>
    </rPh>
    <rPh sb="50" eb="51">
      <t>ト</t>
    </rPh>
    <rPh sb="52" eb="53">
      <t>ナオ</t>
    </rPh>
    <rPh sb="55" eb="56">
      <t>ホウ</t>
    </rPh>
    <rPh sb="57" eb="58">
      <t>イ</t>
    </rPh>
    <phoneticPr fontId="2"/>
  </si>
  <si>
    <t>前に比べ状態が変わっているのであれば要介護認定を取り直すことも必要。担当ケアマネに相談した下してください。</t>
    <rPh sb="0" eb="1">
      <t>マエ</t>
    </rPh>
    <rPh sb="2" eb="3">
      <t>クラ</t>
    </rPh>
    <rPh sb="4" eb="6">
      <t>ジョウタイ</t>
    </rPh>
    <rPh sb="7" eb="8">
      <t>カ</t>
    </rPh>
    <rPh sb="18" eb="23">
      <t>ヨウカイゴニンテイ</t>
    </rPh>
    <rPh sb="24" eb="25">
      <t>ト</t>
    </rPh>
    <rPh sb="26" eb="27">
      <t>ナオ</t>
    </rPh>
    <rPh sb="31" eb="33">
      <t>ヒツヨウ</t>
    </rPh>
    <rPh sb="34" eb="36">
      <t>タントウ</t>
    </rPh>
    <rPh sb="41" eb="43">
      <t>ソウダン</t>
    </rPh>
    <rPh sb="45" eb="46">
      <t>クダ</t>
    </rPh>
    <phoneticPr fontId="2"/>
  </si>
  <si>
    <t>小野市</t>
  </si>
  <si>
    <t>私（息子）は父と母と3人暮らし。父のアルコールが増えた。タバコをまた吸うようになった。医者に注意されている。昨日酔っぱらて倒れた。要介護２になっている。この頃排便を失敗する。タバコを永く止めていたがJTがサンプルを自宅に送ってきて再開してしまった。タバコと酒を止めてほしい。ケアマネの対応が悪い。</t>
    <rPh sb="0" eb="1">
      <t>ワタシ</t>
    </rPh>
    <rPh sb="2" eb="4">
      <t>ムスコ</t>
    </rPh>
    <rPh sb="6" eb="7">
      <t>チチ</t>
    </rPh>
    <rPh sb="8" eb="9">
      <t>ハハ</t>
    </rPh>
    <rPh sb="11" eb="12">
      <t>ニン</t>
    </rPh>
    <rPh sb="12" eb="13">
      <t>ク</t>
    </rPh>
    <rPh sb="16" eb="17">
      <t>チチ</t>
    </rPh>
    <rPh sb="24" eb="25">
      <t>フ</t>
    </rPh>
    <rPh sb="34" eb="35">
      <t>ス</t>
    </rPh>
    <rPh sb="43" eb="45">
      <t>イシャ</t>
    </rPh>
    <rPh sb="46" eb="48">
      <t>チュウイ</t>
    </rPh>
    <rPh sb="54" eb="56">
      <t>サクジツ</t>
    </rPh>
    <rPh sb="56" eb="57">
      <t>ヨ</t>
    </rPh>
    <rPh sb="61" eb="62">
      <t>タオ</t>
    </rPh>
    <rPh sb="65" eb="68">
      <t>ヨウカイゴ</t>
    </rPh>
    <rPh sb="78" eb="79">
      <t>ゴロ</t>
    </rPh>
    <rPh sb="79" eb="81">
      <t>ハイベン</t>
    </rPh>
    <rPh sb="82" eb="84">
      <t>シッパイ</t>
    </rPh>
    <rPh sb="91" eb="92">
      <t>ナガ</t>
    </rPh>
    <rPh sb="93" eb="94">
      <t>ヤ</t>
    </rPh>
    <rPh sb="107" eb="109">
      <t>ジタク</t>
    </rPh>
    <rPh sb="110" eb="111">
      <t>オク</t>
    </rPh>
    <rPh sb="115" eb="117">
      <t>サイカイ</t>
    </rPh>
    <rPh sb="128" eb="129">
      <t>サケ</t>
    </rPh>
    <rPh sb="130" eb="131">
      <t>ヤ</t>
    </rPh>
    <rPh sb="142" eb="144">
      <t>タイオウ</t>
    </rPh>
    <rPh sb="145" eb="146">
      <t>ワル</t>
    </rPh>
    <phoneticPr fontId="2"/>
  </si>
  <si>
    <t>環境の変化を作り、タバコと酒から本人を遠ざける。ショートステイを提案する。ケアマネが提案しないのは、息子さんから相談してください。JTの件は今後に対策を検討する。</t>
    <rPh sb="0" eb="2">
      <t>カンキョウ</t>
    </rPh>
    <rPh sb="3" eb="5">
      <t>ヘンカ</t>
    </rPh>
    <rPh sb="6" eb="7">
      <t>ツク</t>
    </rPh>
    <rPh sb="13" eb="14">
      <t>サケ</t>
    </rPh>
    <rPh sb="16" eb="18">
      <t>ホンニン</t>
    </rPh>
    <rPh sb="19" eb="20">
      <t>トオ</t>
    </rPh>
    <rPh sb="32" eb="34">
      <t>テイアン</t>
    </rPh>
    <rPh sb="42" eb="44">
      <t>テイアン</t>
    </rPh>
    <rPh sb="50" eb="52">
      <t>ムスコ</t>
    </rPh>
    <rPh sb="56" eb="58">
      <t>ソウダン</t>
    </rPh>
    <rPh sb="68" eb="69">
      <t>ケン</t>
    </rPh>
    <rPh sb="70" eb="72">
      <t>コンゴ</t>
    </rPh>
    <rPh sb="73" eb="75">
      <t>タイサク</t>
    </rPh>
    <rPh sb="76" eb="78">
      <t>ケントウ</t>
    </rPh>
    <phoneticPr fontId="2"/>
  </si>
  <si>
    <t>集合住宅の隣に高齢者の方がおり、一日中自宅から出てこず中で倒れているのではないか心配している。その方には娘がいたが介護認定申請をしたが結果がどうだったかわからない。民生委員をしているので気になる。教えてほしい。</t>
    <rPh sb="0" eb="4">
      <t>シュウゴウジュウタク</t>
    </rPh>
    <rPh sb="5" eb="6">
      <t>トナリ</t>
    </rPh>
    <rPh sb="7" eb="10">
      <t>コウレイシャ</t>
    </rPh>
    <rPh sb="11" eb="12">
      <t>カタ</t>
    </rPh>
    <rPh sb="16" eb="19">
      <t>イチニチジュウ</t>
    </rPh>
    <rPh sb="19" eb="21">
      <t>ジタク</t>
    </rPh>
    <rPh sb="23" eb="24">
      <t>デ</t>
    </rPh>
    <rPh sb="27" eb="28">
      <t>ナカ</t>
    </rPh>
    <rPh sb="29" eb="30">
      <t>タオ</t>
    </rPh>
    <rPh sb="40" eb="42">
      <t>シンパイ</t>
    </rPh>
    <rPh sb="49" eb="50">
      <t>カタ</t>
    </rPh>
    <rPh sb="52" eb="53">
      <t>ムスメ</t>
    </rPh>
    <rPh sb="57" eb="63">
      <t>カイゴニンテイシンセイ</t>
    </rPh>
    <rPh sb="67" eb="69">
      <t>ケッカ</t>
    </rPh>
    <rPh sb="82" eb="86">
      <t>ミンセイイイン</t>
    </rPh>
    <rPh sb="93" eb="94">
      <t>キ</t>
    </rPh>
    <rPh sb="98" eb="99">
      <t>オシ</t>
    </rPh>
    <phoneticPr fontId="2"/>
  </si>
  <si>
    <t>介護認定は早くて1カ月程度、時間がかかる場合もある。認定結果は個人情報保護の為原則本人のみ通知される。</t>
    <rPh sb="0" eb="4">
      <t>カイゴニンテイ</t>
    </rPh>
    <rPh sb="5" eb="6">
      <t>ハヤ</t>
    </rPh>
    <rPh sb="10" eb="11">
      <t>ゲツ</t>
    </rPh>
    <rPh sb="11" eb="13">
      <t>テイド</t>
    </rPh>
    <rPh sb="14" eb="16">
      <t>ジカン</t>
    </rPh>
    <rPh sb="20" eb="22">
      <t>バアイ</t>
    </rPh>
    <rPh sb="26" eb="30">
      <t>ニンテイケッカ</t>
    </rPh>
    <rPh sb="31" eb="35">
      <t>コジンジョウホウ</t>
    </rPh>
    <rPh sb="35" eb="37">
      <t>ホゴ</t>
    </rPh>
    <rPh sb="38" eb="39">
      <t>タメ</t>
    </rPh>
    <rPh sb="39" eb="43">
      <t>ゲンソクホンニン</t>
    </rPh>
    <rPh sb="45" eb="47">
      <t>ツウチ</t>
    </rPh>
    <phoneticPr fontId="2"/>
  </si>
  <si>
    <t>三木市</t>
  </si>
  <si>
    <t>母の相談。かかりつけ医より介護認定申請の勧めもあり受けようと思うが、身の回りの事は自立しており、同居してないので凝っている事は無い。申請すべきか。申請すればどんなサービスが利用できるのか。母は耳が遠いので筆談でしか話せない。</t>
    <rPh sb="0" eb="1">
      <t>ハハ</t>
    </rPh>
    <rPh sb="2" eb="4">
      <t>ソウダン</t>
    </rPh>
    <rPh sb="10" eb="11">
      <t>イ</t>
    </rPh>
    <rPh sb="13" eb="19">
      <t>カイゴニンテイシンセイ</t>
    </rPh>
    <rPh sb="20" eb="21">
      <t>スス</t>
    </rPh>
    <rPh sb="25" eb="26">
      <t>ウ</t>
    </rPh>
    <rPh sb="30" eb="31">
      <t>オモ</t>
    </rPh>
    <rPh sb="34" eb="35">
      <t>ミ</t>
    </rPh>
    <rPh sb="36" eb="37">
      <t>マワ</t>
    </rPh>
    <rPh sb="39" eb="40">
      <t>コト</t>
    </rPh>
    <rPh sb="41" eb="43">
      <t>ジリツ</t>
    </rPh>
    <rPh sb="48" eb="50">
      <t>ドウキョ</t>
    </rPh>
    <rPh sb="56" eb="57">
      <t>コ</t>
    </rPh>
    <rPh sb="61" eb="62">
      <t>コト</t>
    </rPh>
    <rPh sb="63" eb="64">
      <t>ナ</t>
    </rPh>
    <rPh sb="66" eb="68">
      <t>シンセイ</t>
    </rPh>
    <rPh sb="73" eb="75">
      <t>シンセイ</t>
    </rPh>
    <rPh sb="86" eb="88">
      <t>リヨウ</t>
    </rPh>
    <rPh sb="94" eb="95">
      <t>ハハ</t>
    </rPh>
    <rPh sb="96" eb="97">
      <t>ミミ</t>
    </rPh>
    <rPh sb="98" eb="99">
      <t>トオ</t>
    </rPh>
    <rPh sb="102" eb="104">
      <t>ヒツダン</t>
    </rPh>
    <rPh sb="107" eb="108">
      <t>ハナ</t>
    </rPh>
    <phoneticPr fontId="2"/>
  </si>
  <si>
    <t>今は困っていなくても、今の状況を維持するためのサービスもあるので、申請した方が良い。耳が遠くてコミュニケーションが取りにく関しては、福祉用具のカタログなど頂いて検討してはどうか。補助は無いので自己負担となる。</t>
    <rPh sb="0" eb="1">
      <t>イマ</t>
    </rPh>
    <rPh sb="2" eb="3">
      <t>コマ</t>
    </rPh>
    <rPh sb="11" eb="12">
      <t>イマ</t>
    </rPh>
    <rPh sb="13" eb="15">
      <t>ジョウキョウ</t>
    </rPh>
    <rPh sb="16" eb="18">
      <t>イジ</t>
    </rPh>
    <rPh sb="33" eb="35">
      <t>シンセイ</t>
    </rPh>
    <rPh sb="37" eb="38">
      <t>ホウ</t>
    </rPh>
    <rPh sb="39" eb="40">
      <t>イ</t>
    </rPh>
    <rPh sb="42" eb="43">
      <t>ミミ</t>
    </rPh>
    <rPh sb="44" eb="45">
      <t>トオ</t>
    </rPh>
    <rPh sb="57" eb="58">
      <t>ト</t>
    </rPh>
    <rPh sb="61" eb="62">
      <t>カン</t>
    </rPh>
    <rPh sb="66" eb="70">
      <t>フクシヨウグ</t>
    </rPh>
    <rPh sb="77" eb="78">
      <t>イタダ</t>
    </rPh>
    <rPh sb="80" eb="82">
      <t>ケントウ</t>
    </rPh>
    <rPh sb="89" eb="91">
      <t>ホジョ</t>
    </rPh>
    <rPh sb="92" eb="93">
      <t>ナ</t>
    </rPh>
    <rPh sb="96" eb="100">
      <t>ジコフタン</t>
    </rPh>
    <phoneticPr fontId="2"/>
  </si>
  <si>
    <t>西宮市</t>
  </si>
  <si>
    <t>母が特養に入所している。歯を磨かない。家族で外の歯科に連れていきたいというと、往診する指定の歯科医からしか保険上できないと言われた。往診の歯科医はクリニックもあるが往診専門。本当に外の歯科医に連れて行ってはいけないのか。</t>
    <rPh sb="0" eb="1">
      <t>ハハ</t>
    </rPh>
    <rPh sb="2" eb="4">
      <t>トクヨウ</t>
    </rPh>
    <rPh sb="5" eb="7">
      <t>ニュウショ</t>
    </rPh>
    <rPh sb="12" eb="13">
      <t>ハ</t>
    </rPh>
    <rPh sb="14" eb="15">
      <t>ミガ</t>
    </rPh>
    <rPh sb="19" eb="21">
      <t>カゾク</t>
    </rPh>
    <phoneticPr fontId="2"/>
  </si>
  <si>
    <t>特養入所者ががいぶの医療機関にかかる事が本当にできないのか、保険者（市町）に問い合わせて頂き回答を受けた内容によって、行ってもよいのであれば、そのことを根拠に施設に外部の歯科医に連れていきたい趣旨を伝えてはどうか。</t>
    <rPh sb="0" eb="2">
      <t>トクヨウ</t>
    </rPh>
    <rPh sb="2" eb="5">
      <t>ニュウショシャ</t>
    </rPh>
    <rPh sb="10" eb="14">
      <t>イリョウキカン</t>
    </rPh>
    <rPh sb="18" eb="19">
      <t>コト</t>
    </rPh>
    <rPh sb="20" eb="22">
      <t>ホントウ</t>
    </rPh>
    <rPh sb="30" eb="33">
      <t>ホケンシャ</t>
    </rPh>
    <rPh sb="34" eb="36">
      <t>シチョウ</t>
    </rPh>
    <rPh sb="38" eb="39">
      <t>ト</t>
    </rPh>
    <rPh sb="40" eb="41">
      <t>ア</t>
    </rPh>
    <rPh sb="44" eb="45">
      <t>イタダ</t>
    </rPh>
    <rPh sb="46" eb="48">
      <t>カイトウ</t>
    </rPh>
    <rPh sb="49" eb="50">
      <t>ウ</t>
    </rPh>
    <rPh sb="52" eb="54">
      <t>ナイヨウ</t>
    </rPh>
    <rPh sb="59" eb="60">
      <t>イ</t>
    </rPh>
    <rPh sb="76" eb="78">
      <t>コンキョ</t>
    </rPh>
    <rPh sb="79" eb="81">
      <t>シセツ</t>
    </rPh>
    <rPh sb="82" eb="84">
      <t>ガイブ</t>
    </rPh>
    <rPh sb="85" eb="87">
      <t>シカ</t>
    </rPh>
    <rPh sb="87" eb="88">
      <t>イ</t>
    </rPh>
    <rPh sb="89" eb="90">
      <t>ツ</t>
    </rPh>
    <rPh sb="96" eb="98">
      <t>シュシ</t>
    </rPh>
    <rPh sb="99" eb="100">
      <t>ツタ</t>
    </rPh>
    <phoneticPr fontId="2"/>
  </si>
  <si>
    <t>2020年12月に認知症調査を受けた。調査結果が必要な事があったため2021円9月に受け取った。その調査内容に「被害妄想がある」と記載があり調査に不満がる。調査内容の訂正を神戸市に求めたが出来ないと回答があった。自分が答えた内容ではない記述がある事に譜面がある。どうすれば訂正してもらえるか。</t>
    <rPh sb="4" eb="5">
      <t>ネン</t>
    </rPh>
    <rPh sb="7" eb="8">
      <t>ガツ</t>
    </rPh>
    <rPh sb="9" eb="12">
      <t>ニンチショウ</t>
    </rPh>
    <rPh sb="12" eb="14">
      <t>チョウサ</t>
    </rPh>
    <rPh sb="15" eb="16">
      <t>ウ</t>
    </rPh>
    <rPh sb="19" eb="23">
      <t>チョウサケッカ</t>
    </rPh>
    <rPh sb="24" eb="26">
      <t>ヒツヨウ</t>
    </rPh>
    <rPh sb="27" eb="28">
      <t>コト</t>
    </rPh>
    <rPh sb="38" eb="39">
      <t>エン</t>
    </rPh>
    <rPh sb="40" eb="41">
      <t>ガツ</t>
    </rPh>
    <rPh sb="42" eb="43">
      <t>ウ</t>
    </rPh>
    <rPh sb="44" eb="45">
      <t>ト</t>
    </rPh>
    <rPh sb="50" eb="54">
      <t>チョウサナイヨウ</t>
    </rPh>
    <rPh sb="56" eb="58">
      <t>ヒガイ</t>
    </rPh>
    <rPh sb="58" eb="60">
      <t>モウソウ</t>
    </rPh>
    <rPh sb="65" eb="67">
      <t>キサイ</t>
    </rPh>
    <rPh sb="70" eb="72">
      <t>チョウサ</t>
    </rPh>
    <rPh sb="73" eb="75">
      <t>フマン</t>
    </rPh>
    <rPh sb="78" eb="82">
      <t>チョウサナイヨウ</t>
    </rPh>
    <rPh sb="83" eb="85">
      <t>テイセイ</t>
    </rPh>
    <rPh sb="86" eb="89">
      <t>コウベシ</t>
    </rPh>
    <rPh sb="90" eb="91">
      <t>モト</t>
    </rPh>
    <rPh sb="94" eb="96">
      <t>デキ</t>
    </rPh>
    <rPh sb="99" eb="101">
      <t>カイトウ</t>
    </rPh>
    <rPh sb="106" eb="108">
      <t>ジブン</t>
    </rPh>
    <rPh sb="109" eb="110">
      <t>コタ</t>
    </rPh>
    <rPh sb="112" eb="114">
      <t>ナイヨウ</t>
    </rPh>
    <rPh sb="118" eb="120">
      <t>キジュツ</t>
    </rPh>
    <rPh sb="123" eb="124">
      <t>コト</t>
    </rPh>
    <rPh sb="125" eb="127">
      <t>フメン</t>
    </rPh>
    <rPh sb="136" eb="138">
      <t>テイセイ</t>
    </rPh>
    <phoneticPr fontId="2"/>
  </si>
  <si>
    <t>調査内容の訂正ができるかどうかは不明。本来であれば本人や家族、知り合いなどから得た総合的な判断を元に認定調査が作られると伝えた。</t>
    <rPh sb="0" eb="2">
      <t>チョウサ</t>
    </rPh>
    <rPh sb="2" eb="4">
      <t>ナイヨウ</t>
    </rPh>
    <rPh sb="5" eb="7">
      <t>テイセイ</t>
    </rPh>
    <rPh sb="16" eb="18">
      <t>フメイ</t>
    </rPh>
    <rPh sb="19" eb="21">
      <t>ホンライ</t>
    </rPh>
    <rPh sb="25" eb="27">
      <t>ホンニン</t>
    </rPh>
    <rPh sb="28" eb="30">
      <t>カゾク</t>
    </rPh>
    <rPh sb="31" eb="32">
      <t>シ</t>
    </rPh>
    <rPh sb="33" eb="34">
      <t>ア</t>
    </rPh>
    <rPh sb="39" eb="40">
      <t>エ</t>
    </rPh>
    <rPh sb="41" eb="44">
      <t>ソウゴウテキ</t>
    </rPh>
    <rPh sb="45" eb="47">
      <t>ハンダン</t>
    </rPh>
    <rPh sb="48" eb="49">
      <t>モト</t>
    </rPh>
    <rPh sb="50" eb="54">
      <t>ニンテイチョウサ</t>
    </rPh>
    <rPh sb="55" eb="56">
      <t>ツク</t>
    </rPh>
    <rPh sb="60" eb="61">
      <t>ツタ</t>
    </rPh>
    <phoneticPr fontId="2"/>
  </si>
  <si>
    <t>母が要介護３、認知症で車いす、介護タクシー利用するが業者の対応が悪い。すとれすがたまる。自宅に近い業者なので使いやすいが、介助もほとんどしない。西宮市のタクシーチケット交付を受けているが、負担がおおい。他の業者に変わった方が良いか。</t>
    <rPh sb="0" eb="1">
      <t>ハハ</t>
    </rPh>
    <rPh sb="2" eb="5">
      <t>ヨウカイゴ</t>
    </rPh>
    <rPh sb="7" eb="10">
      <t>ニンチショウ</t>
    </rPh>
    <rPh sb="11" eb="12">
      <t>クルマ</t>
    </rPh>
    <rPh sb="15" eb="17">
      <t>カイゴ</t>
    </rPh>
    <rPh sb="21" eb="23">
      <t>リヨウ</t>
    </rPh>
    <rPh sb="26" eb="28">
      <t>ギョウシャ</t>
    </rPh>
    <rPh sb="29" eb="31">
      <t>タイオウ</t>
    </rPh>
    <rPh sb="32" eb="33">
      <t>ワル</t>
    </rPh>
    <rPh sb="44" eb="46">
      <t>ジタク</t>
    </rPh>
    <rPh sb="47" eb="48">
      <t>チカ</t>
    </rPh>
    <rPh sb="49" eb="51">
      <t>ギョウシャ</t>
    </rPh>
    <rPh sb="54" eb="55">
      <t>ツカ</t>
    </rPh>
    <rPh sb="61" eb="63">
      <t>カイジョ</t>
    </rPh>
    <rPh sb="72" eb="74">
      <t>ニシノミヤ</t>
    </rPh>
    <rPh sb="74" eb="75">
      <t>シ</t>
    </rPh>
    <rPh sb="84" eb="86">
      <t>コウフ</t>
    </rPh>
    <rPh sb="87" eb="88">
      <t>ウ</t>
    </rPh>
    <rPh sb="94" eb="96">
      <t>フタン</t>
    </rPh>
    <rPh sb="101" eb="102">
      <t>ホカ</t>
    </rPh>
    <rPh sb="103" eb="105">
      <t>ギョウシャ</t>
    </rPh>
    <rPh sb="106" eb="107">
      <t>カ</t>
    </rPh>
    <rPh sb="110" eb="111">
      <t>ホウ</t>
    </rPh>
    <rPh sb="112" eb="113">
      <t>イ</t>
    </rPh>
    <phoneticPr fontId="2"/>
  </si>
  <si>
    <t>介助部門については、介護保険も使って介助受ける方法もある。ケアマネの相談を。介護保険を使って利用できるタクシー業者を検討する事を伝えた。</t>
    <rPh sb="0" eb="2">
      <t>カイジョ</t>
    </rPh>
    <rPh sb="2" eb="4">
      <t>ブモン</t>
    </rPh>
    <rPh sb="10" eb="14">
      <t>カイゴホケン</t>
    </rPh>
    <rPh sb="15" eb="16">
      <t>ツカ</t>
    </rPh>
    <rPh sb="18" eb="21">
      <t>カイジョウ</t>
    </rPh>
    <rPh sb="23" eb="25">
      <t>ホウホウ</t>
    </rPh>
    <rPh sb="34" eb="36">
      <t>ソウダン</t>
    </rPh>
    <rPh sb="38" eb="42">
      <t>カイゴホケン</t>
    </rPh>
    <rPh sb="43" eb="44">
      <t>ツカ</t>
    </rPh>
    <rPh sb="46" eb="48">
      <t>リヨウ</t>
    </rPh>
    <rPh sb="55" eb="57">
      <t>ギョウシャ</t>
    </rPh>
    <rPh sb="58" eb="60">
      <t>ケントウ</t>
    </rPh>
    <rPh sb="62" eb="63">
      <t>コト</t>
    </rPh>
    <rPh sb="64" eb="65">
      <t>ツタ</t>
    </rPh>
    <phoneticPr fontId="2"/>
  </si>
  <si>
    <t>夫の相談。夫は認知症の診断で認知症と言われた。一日中テレビを見ている。要介護１。リハビリは週一日入っている。痛風で歩けない。こういう状態で施設は入れるのか。
入浴は一カ月入っていない。服も変えていない。どうすればよいか。相談者は目が見えにくい。夫は何もしてくれ愛ストレスでやせた。</t>
    <rPh sb="0" eb="1">
      <t>オット</t>
    </rPh>
    <rPh sb="2" eb="4">
      <t>ソウダン</t>
    </rPh>
    <rPh sb="5" eb="6">
      <t>オット</t>
    </rPh>
    <rPh sb="7" eb="10">
      <t>ニンチショウ</t>
    </rPh>
    <rPh sb="11" eb="13">
      <t>シンダン</t>
    </rPh>
    <rPh sb="14" eb="17">
      <t>ニンチショウ</t>
    </rPh>
    <rPh sb="18" eb="19">
      <t>イ</t>
    </rPh>
    <rPh sb="23" eb="25">
      <t>イチニチ</t>
    </rPh>
    <rPh sb="25" eb="26">
      <t>チュウ</t>
    </rPh>
    <rPh sb="30" eb="31">
      <t>ミ</t>
    </rPh>
    <rPh sb="35" eb="38">
      <t>ヨウカイゴ</t>
    </rPh>
    <rPh sb="45" eb="46">
      <t>シュウ</t>
    </rPh>
    <rPh sb="46" eb="48">
      <t>イチニチ</t>
    </rPh>
    <rPh sb="48" eb="49">
      <t>ハイ</t>
    </rPh>
    <rPh sb="54" eb="56">
      <t>ツウフウ</t>
    </rPh>
    <rPh sb="57" eb="58">
      <t>アル</t>
    </rPh>
    <rPh sb="66" eb="68">
      <t>ジョウタイ</t>
    </rPh>
    <rPh sb="69" eb="71">
      <t>シセツ</t>
    </rPh>
    <rPh sb="72" eb="73">
      <t>ハイ</t>
    </rPh>
    <rPh sb="79" eb="81">
      <t>ニュウヨク</t>
    </rPh>
    <rPh sb="82" eb="83">
      <t>イッ</t>
    </rPh>
    <rPh sb="84" eb="85">
      <t>ゲツ</t>
    </rPh>
    <rPh sb="85" eb="86">
      <t>ハイ</t>
    </rPh>
    <rPh sb="92" eb="93">
      <t>フク</t>
    </rPh>
    <rPh sb="94" eb="95">
      <t>カ</t>
    </rPh>
    <rPh sb="110" eb="113">
      <t>ソウダンシャ</t>
    </rPh>
    <rPh sb="114" eb="115">
      <t>メ</t>
    </rPh>
    <rPh sb="116" eb="117">
      <t>ミ</t>
    </rPh>
    <rPh sb="122" eb="123">
      <t>オット</t>
    </rPh>
    <rPh sb="124" eb="125">
      <t>ナニ</t>
    </rPh>
    <rPh sb="130" eb="131">
      <t>アイ</t>
    </rPh>
    <phoneticPr fontId="2"/>
  </si>
  <si>
    <t>施設はあるので認知症の方でも入れます。入浴をしろと言うのは難しい。時間がかかる。ただいまは夫が毎日家にいることで奥さんが疲れてストレスがたまる。奥さんお体調が悪くなる前にお互いの距離を作った方が良い。デイサービスは見学だったり、半一体験があるところもある。まずはそこをチャレンジして外出の機械を作り、ふたりで距離を作った方が良いのでは。</t>
    <rPh sb="0" eb="2">
      <t>シセツ</t>
    </rPh>
    <rPh sb="7" eb="10">
      <t>ニンチショウ</t>
    </rPh>
    <rPh sb="11" eb="12">
      <t>ホウ</t>
    </rPh>
    <rPh sb="14" eb="15">
      <t>ハイ</t>
    </rPh>
    <rPh sb="19" eb="21">
      <t>ニュウヨク</t>
    </rPh>
    <rPh sb="25" eb="26">
      <t>イ</t>
    </rPh>
    <rPh sb="29" eb="30">
      <t>ムズカ</t>
    </rPh>
    <rPh sb="33" eb="35">
      <t>ジカン</t>
    </rPh>
    <rPh sb="45" eb="46">
      <t>オット</t>
    </rPh>
    <rPh sb="47" eb="49">
      <t>マイニチ</t>
    </rPh>
    <rPh sb="49" eb="50">
      <t>イエ</t>
    </rPh>
    <rPh sb="56" eb="57">
      <t>オク</t>
    </rPh>
    <rPh sb="60" eb="61">
      <t>ツカ</t>
    </rPh>
    <rPh sb="72" eb="73">
      <t>オク</t>
    </rPh>
    <rPh sb="76" eb="78">
      <t>タイチョウ</t>
    </rPh>
    <rPh sb="79" eb="80">
      <t>ワル</t>
    </rPh>
    <rPh sb="83" eb="84">
      <t>マエ</t>
    </rPh>
    <rPh sb="86" eb="87">
      <t>タガ</t>
    </rPh>
    <rPh sb="89" eb="91">
      <t>キョリ</t>
    </rPh>
    <rPh sb="92" eb="93">
      <t>ツク</t>
    </rPh>
    <rPh sb="95" eb="96">
      <t>ホウ</t>
    </rPh>
    <rPh sb="97" eb="98">
      <t>イ</t>
    </rPh>
    <rPh sb="107" eb="109">
      <t>ケンガク</t>
    </rPh>
    <rPh sb="114" eb="116">
      <t>ハンイチ</t>
    </rPh>
    <rPh sb="116" eb="118">
      <t>タイケン</t>
    </rPh>
    <rPh sb="141" eb="143">
      <t>ガイシュツ</t>
    </rPh>
    <rPh sb="144" eb="146">
      <t>キカイ</t>
    </rPh>
    <rPh sb="147" eb="148">
      <t>ツク</t>
    </rPh>
    <rPh sb="154" eb="156">
      <t>キョリ</t>
    </rPh>
    <rPh sb="157" eb="158">
      <t>ツク</t>
    </rPh>
    <rPh sb="160" eb="161">
      <t>ホウ</t>
    </rPh>
    <rPh sb="162" eb="163">
      <t>イ</t>
    </rPh>
    <phoneticPr fontId="2"/>
  </si>
  <si>
    <t>広島市</t>
    <rPh sb="0" eb="2">
      <t>ヒロシマ</t>
    </rPh>
    <rPh sb="2" eb="3">
      <t>シ</t>
    </rPh>
    <phoneticPr fontId="2"/>
  </si>
  <si>
    <t>呉市</t>
    <rPh sb="0" eb="1">
      <t>クレ</t>
    </rPh>
    <rPh sb="1" eb="2">
      <t>シ</t>
    </rPh>
    <phoneticPr fontId="2"/>
  </si>
  <si>
    <t>福山市</t>
    <rPh sb="0" eb="3">
      <t>フクヤマシ</t>
    </rPh>
    <phoneticPr fontId="2"/>
  </si>
  <si>
    <t>高松市</t>
    <rPh sb="0" eb="3">
      <t>タカマツシ</t>
    </rPh>
    <phoneticPr fontId="2"/>
  </si>
  <si>
    <t>認知症の義母との関係性。</t>
    <rPh sb="0" eb="3">
      <t>ニンチショウ</t>
    </rPh>
    <rPh sb="4" eb="6">
      <t>ギボ</t>
    </rPh>
    <rPh sb="8" eb="11">
      <t>カンケイセイ</t>
    </rPh>
    <phoneticPr fontId="2"/>
  </si>
  <si>
    <t>判断力の低下の影響。コロナが落ち着いた段階でまず面会をしましょう。</t>
    <rPh sb="0" eb="3">
      <t>ハンダンリョク</t>
    </rPh>
    <rPh sb="4" eb="6">
      <t>テイカ</t>
    </rPh>
    <rPh sb="7" eb="9">
      <t>エイキョウ</t>
    </rPh>
    <rPh sb="14" eb="15">
      <t>オ</t>
    </rPh>
    <rPh sb="16" eb="17">
      <t>ツ</t>
    </rPh>
    <rPh sb="19" eb="21">
      <t>ダンカイ</t>
    </rPh>
    <rPh sb="24" eb="26">
      <t>メンカイ</t>
    </rPh>
    <phoneticPr fontId="2"/>
  </si>
  <si>
    <t>高知市</t>
    <rPh sb="0" eb="3">
      <t>コウチシ</t>
    </rPh>
    <phoneticPr fontId="2"/>
  </si>
  <si>
    <t>車に乗って出かけることが好きなのだが、最近は道を間違えたり、車に傷がついたりしてきて、認知症の標榜している病院に行くも「言うな」と叱られる。</t>
    <rPh sb="0" eb="1">
      <t>クルマ</t>
    </rPh>
    <rPh sb="2" eb="3">
      <t>ノ</t>
    </rPh>
    <rPh sb="5" eb="6">
      <t>デ</t>
    </rPh>
    <rPh sb="12" eb="13">
      <t>ス</t>
    </rPh>
    <rPh sb="19" eb="21">
      <t>サイキン</t>
    </rPh>
    <rPh sb="22" eb="23">
      <t>ミチ</t>
    </rPh>
    <rPh sb="24" eb="26">
      <t>マチガ</t>
    </rPh>
    <rPh sb="30" eb="31">
      <t>クルマ</t>
    </rPh>
    <rPh sb="32" eb="33">
      <t>キズ</t>
    </rPh>
    <rPh sb="43" eb="46">
      <t>ニンチショウ</t>
    </rPh>
    <rPh sb="47" eb="49">
      <t>ヒョウボウ</t>
    </rPh>
    <rPh sb="53" eb="55">
      <t>ビョウイン</t>
    </rPh>
    <rPh sb="56" eb="57">
      <t>ユ</t>
    </rPh>
    <rPh sb="60" eb="61">
      <t>イ</t>
    </rPh>
    <rPh sb="65" eb="66">
      <t>シカ</t>
    </rPh>
    <phoneticPr fontId="2"/>
  </si>
  <si>
    <t>軽度の認知障害とも考えられるが、一度かかりつけ医に相談することをすすめた。</t>
    <rPh sb="0" eb="2">
      <t>ケイド</t>
    </rPh>
    <rPh sb="3" eb="5">
      <t>ニンチ</t>
    </rPh>
    <rPh sb="5" eb="7">
      <t>ショウガイ</t>
    </rPh>
    <rPh sb="9" eb="10">
      <t>カンガ</t>
    </rPh>
    <rPh sb="16" eb="18">
      <t>イチド</t>
    </rPh>
    <rPh sb="23" eb="24">
      <t>イ</t>
    </rPh>
    <rPh sb="25" eb="27">
      <t>ソウダン</t>
    </rPh>
    <phoneticPr fontId="2"/>
  </si>
  <si>
    <t>相談者（介護1）と妻（介護2）の二人で子どもなし。ヘルパーの時間内に買い物には行ってくれるが、銀行での年金の引き出しや花の手入れなどはダメです。ヘルパーの仕事内容を緩和する制度にしてほしい。</t>
    <rPh sb="0" eb="3">
      <t>ソウダンシャ</t>
    </rPh>
    <rPh sb="4" eb="6">
      <t>カイゴ</t>
    </rPh>
    <rPh sb="9" eb="10">
      <t>ツマ</t>
    </rPh>
    <rPh sb="11" eb="13">
      <t>カイゴ</t>
    </rPh>
    <rPh sb="16" eb="18">
      <t>フタリ</t>
    </rPh>
    <rPh sb="19" eb="20">
      <t>コ</t>
    </rPh>
    <rPh sb="30" eb="33">
      <t>ジカンナイ</t>
    </rPh>
    <rPh sb="34" eb="35">
      <t>カ</t>
    </rPh>
    <rPh sb="36" eb="37">
      <t>モノ</t>
    </rPh>
    <rPh sb="39" eb="40">
      <t>イ</t>
    </rPh>
    <rPh sb="47" eb="49">
      <t>ギンコウ</t>
    </rPh>
    <rPh sb="51" eb="53">
      <t>ネンキン</t>
    </rPh>
    <rPh sb="54" eb="55">
      <t>ヒ</t>
    </rPh>
    <rPh sb="56" eb="57">
      <t>ダ</t>
    </rPh>
    <rPh sb="59" eb="60">
      <t>ハナ</t>
    </rPh>
    <rPh sb="61" eb="63">
      <t>テイ</t>
    </rPh>
    <rPh sb="77" eb="79">
      <t>シゴト</t>
    </rPh>
    <rPh sb="79" eb="81">
      <t>ナイヨウ</t>
    </rPh>
    <rPh sb="82" eb="84">
      <t>カンワ</t>
    </rPh>
    <rPh sb="86" eb="88">
      <t>セイド</t>
    </rPh>
    <phoneticPr fontId="2"/>
  </si>
  <si>
    <t>ケアマネに具体的に相談してはいかがでしょうか。</t>
    <rPh sb="5" eb="8">
      <t>グタイテキ</t>
    </rPh>
    <rPh sb="9" eb="11">
      <t>ソウダン</t>
    </rPh>
    <phoneticPr fontId="2"/>
  </si>
  <si>
    <t>93歳になる母親が要介護５で、夜間のおむつ交換や入浴を頼みたいがその事業所がないために一年以上できていないので、こうしたサービスの充実を望みたい。</t>
    <rPh sb="2" eb="3">
      <t>サイ</t>
    </rPh>
    <rPh sb="6" eb="8">
      <t>ハハオヤ</t>
    </rPh>
    <rPh sb="9" eb="10">
      <t>ヨウ</t>
    </rPh>
    <rPh sb="10" eb="12">
      <t>カイゴ</t>
    </rPh>
    <rPh sb="15" eb="17">
      <t>ヤカン</t>
    </rPh>
    <rPh sb="21" eb="23">
      <t>コウカン</t>
    </rPh>
    <rPh sb="24" eb="26">
      <t>ニュウヨク</t>
    </rPh>
    <rPh sb="27" eb="28">
      <t>タノ</t>
    </rPh>
    <rPh sb="34" eb="36">
      <t>ジギョウ</t>
    </rPh>
    <rPh sb="36" eb="37">
      <t>ショ</t>
    </rPh>
    <rPh sb="43" eb="45">
      <t>イチネン</t>
    </rPh>
    <rPh sb="45" eb="47">
      <t>イジョウ</t>
    </rPh>
    <rPh sb="65" eb="67">
      <t>ジュウジツ</t>
    </rPh>
    <rPh sb="68" eb="69">
      <t>ノゾ</t>
    </rPh>
    <phoneticPr fontId="2"/>
  </si>
  <si>
    <t>市の包括支援センターに相談に行くことをすすめた。</t>
    <rPh sb="0" eb="1">
      <t>シ</t>
    </rPh>
    <rPh sb="2" eb="4">
      <t>ホウカツ</t>
    </rPh>
    <rPh sb="4" eb="6">
      <t>シエン</t>
    </rPh>
    <rPh sb="11" eb="13">
      <t>ソウダン</t>
    </rPh>
    <rPh sb="14" eb="15">
      <t>イ</t>
    </rPh>
    <phoneticPr fontId="2"/>
  </si>
  <si>
    <t>92歳の母親が足腰が痛いと言うが病院や人の訪問を嫌がる。かかりつけ医もなく介護認定を拒否する。</t>
    <rPh sb="2" eb="3">
      <t>サイ</t>
    </rPh>
    <rPh sb="4" eb="6">
      <t>ハハオヤ</t>
    </rPh>
    <rPh sb="7" eb="9">
      <t>アシコシ</t>
    </rPh>
    <rPh sb="10" eb="11">
      <t>イタ</t>
    </rPh>
    <rPh sb="13" eb="14">
      <t>イ</t>
    </rPh>
    <rPh sb="16" eb="18">
      <t>ビョウイン</t>
    </rPh>
    <rPh sb="19" eb="20">
      <t>ヒト</t>
    </rPh>
    <rPh sb="21" eb="23">
      <t>ホウモン</t>
    </rPh>
    <rPh sb="24" eb="25">
      <t>イヤ</t>
    </rPh>
    <rPh sb="33" eb="34">
      <t>イ</t>
    </rPh>
    <rPh sb="37" eb="41">
      <t>カイゴニンテイ</t>
    </rPh>
    <rPh sb="42" eb="44">
      <t>キョヒ</t>
    </rPh>
    <phoneticPr fontId="2"/>
  </si>
  <si>
    <t>介護認定調査をすすめ、住宅改修やレンタルなどで安全・安楽に過ごすことが出来るように地域の包括支援センターを紹介。専門職から上手にすすめてもらって家族の負担を減らすようにと、すすめる。</t>
    <rPh sb="0" eb="4">
      <t>カイゴニンテイ</t>
    </rPh>
    <rPh sb="4" eb="6">
      <t>チョウサ</t>
    </rPh>
    <rPh sb="11" eb="15">
      <t>ジュウタクカイシュウ</t>
    </rPh>
    <rPh sb="23" eb="25">
      <t>アンゼン</t>
    </rPh>
    <rPh sb="26" eb="28">
      <t>アンラク</t>
    </rPh>
    <rPh sb="29" eb="30">
      <t>ス</t>
    </rPh>
    <rPh sb="35" eb="37">
      <t>デキ</t>
    </rPh>
    <rPh sb="41" eb="43">
      <t>チイキ</t>
    </rPh>
    <rPh sb="44" eb="46">
      <t>ホウカツ</t>
    </rPh>
    <rPh sb="46" eb="48">
      <t>シエン</t>
    </rPh>
    <rPh sb="53" eb="55">
      <t>ショウカイ</t>
    </rPh>
    <rPh sb="56" eb="59">
      <t>センモンショク</t>
    </rPh>
    <rPh sb="61" eb="63">
      <t>ジョウズ</t>
    </rPh>
    <rPh sb="72" eb="74">
      <t>カゾク</t>
    </rPh>
    <rPh sb="75" eb="77">
      <t>フタン</t>
    </rPh>
    <rPh sb="78" eb="79">
      <t>ヘ</t>
    </rPh>
    <phoneticPr fontId="2"/>
  </si>
  <si>
    <t>県外のグループホームに入所している兄が生活保護を受給しグループホームに入所、今までは通帳から施設費を引き落としてくれていたが、10月から通帳の管理なそをしてほしい、コロナ禍で行くこともできず困っている。</t>
    <rPh sb="0" eb="2">
      <t>ケンガイ</t>
    </rPh>
    <rPh sb="11" eb="13">
      <t>ニュウショ</t>
    </rPh>
    <rPh sb="17" eb="18">
      <t>アニ</t>
    </rPh>
    <rPh sb="19" eb="23">
      <t>セイカツホゴ</t>
    </rPh>
    <rPh sb="24" eb="26">
      <t>ジュキュウ</t>
    </rPh>
    <rPh sb="35" eb="37">
      <t>ニュウショ</t>
    </rPh>
    <rPh sb="38" eb="39">
      <t>イマ</t>
    </rPh>
    <rPh sb="42" eb="44">
      <t>ツウチョウ</t>
    </rPh>
    <rPh sb="46" eb="48">
      <t>シセツ</t>
    </rPh>
    <rPh sb="48" eb="49">
      <t>ヒ</t>
    </rPh>
    <rPh sb="50" eb="51">
      <t>ヒ</t>
    </rPh>
    <rPh sb="52" eb="53">
      <t>オ</t>
    </rPh>
    <rPh sb="65" eb="66">
      <t>ガツ</t>
    </rPh>
    <rPh sb="68" eb="70">
      <t>ツウチョウ</t>
    </rPh>
    <rPh sb="71" eb="73">
      <t>カンリ</t>
    </rPh>
    <rPh sb="85" eb="86">
      <t>カ</t>
    </rPh>
    <rPh sb="87" eb="88">
      <t>イ</t>
    </rPh>
    <rPh sb="95" eb="96">
      <t>コマ</t>
    </rPh>
    <phoneticPr fontId="2"/>
  </si>
  <si>
    <t>問題はないと思うので、市の担当者に相談することをすすめる。</t>
    <rPh sb="0" eb="2">
      <t>モンダイ</t>
    </rPh>
    <rPh sb="6" eb="7">
      <t>オモ</t>
    </rPh>
    <rPh sb="11" eb="12">
      <t>シ</t>
    </rPh>
    <rPh sb="13" eb="16">
      <t>タントウシャ</t>
    </rPh>
    <rPh sb="17" eb="19">
      <t>ソウダン</t>
    </rPh>
    <phoneticPr fontId="2"/>
  </si>
  <si>
    <t>宮崎市</t>
    <rPh sb="0" eb="3">
      <t>ミヤザキシ</t>
    </rPh>
    <phoneticPr fontId="2"/>
  </si>
  <si>
    <t>認知症の夫が本人がグループホームに入所することになった。本人が通帳を持っており、必要なお金をおろさせてくれない。子供は兄の子（養子）がいるが県外にいる。通帳から夫のお金をおろすにはどうすればいいのか。</t>
    <rPh sb="0" eb="3">
      <t>ニンチショウ</t>
    </rPh>
    <rPh sb="4" eb="5">
      <t>オット</t>
    </rPh>
    <rPh sb="6" eb="8">
      <t>ホンニン</t>
    </rPh>
    <rPh sb="17" eb="19">
      <t>ニュウショ</t>
    </rPh>
    <rPh sb="28" eb="30">
      <t>ホンニン</t>
    </rPh>
    <rPh sb="31" eb="33">
      <t>ツウチョウ</t>
    </rPh>
    <rPh sb="34" eb="35">
      <t>モ</t>
    </rPh>
    <rPh sb="40" eb="42">
      <t>ヒツヨウ</t>
    </rPh>
    <rPh sb="44" eb="45">
      <t>カネ</t>
    </rPh>
    <rPh sb="56" eb="58">
      <t>コドモ</t>
    </rPh>
    <rPh sb="59" eb="60">
      <t>アニ</t>
    </rPh>
    <rPh sb="61" eb="62">
      <t>コ</t>
    </rPh>
    <rPh sb="63" eb="65">
      <t>ヨウシ</t>
    </rPh>
    <rPh sb="70" eb="72">
      <t>ケンガイ</t>
    </rPh>
    <rPh sb="76" eb="78">
      <t>ツウチョウ</t>
    </rPh>
    <rPh sb="80" eb="81">
      <t>オット</t>
    </rPh>
    <rPh sb="83" eb="84">
      <t>カネ</t>
    </rPh>
    <phoneticPr fontId="2"/>
  </si>
  <si>
    <t>社協や包括支援センタ＾に相談。</t>
    <rPh sb="0" eb="1">
      <t>シャ</t>
    </rPh>
    <rPh sb="1" eb="2">
      <t>キョウ</t>
    </rPh>
    <rPh sb="3" eb="5">
      <t>ホウカツ</t>
    </rPh>
    <rPh sb="5" eb="7">
      <t>シエン</t>
    </rPh>
    <rPh sb="12" eb="14">
      <t>ソウダン</t>
    </rPh>
    <phoneticPr fontId="2"/>
  </si>
  <si>
    <t>延岡市</t>
    <rPh sb="0" eb="2">
      <t>ノベオカ</t>
    </rPh>
    <rPh sb="2" eb="3">
      <t>シ</t>
    </rPh>
    <phoneticPr fontId="2"/>
  </si>
  <si>
    <t>父親が有料老人ホームに入所中。新型コロナ感染対策で10月から玄関先の面会ができるようになった。父親は難聴で玄関先でのビニールごしの面会では聞こえず、話ができない。本人の状態をみながら衣類などの差し入れもした。コロナが落ち着いている今、居室内面会ができないか。</t>
    <rPh sb="0" eb="2">
      <t>チチオヤ</t>
    </rPh>
    <rPh sb="3" eb="5">
      <t>ユウリョウ</t>
    </rPh>
    <rPh sb="5" eb="7">
      <t>ロウジン</t>
    </rPh>
    <rPh sb="11" eb="13">
      <t>ニュウショ</t>
    </rPh>
    <rPh sb="13" eb="14">
      <t>ナカ</t>
    </rPh>
    <rPh sb="15" eb="17">
      <t>シンガタ</t>
    </rPh>
    <rPh sb="20" eb="22">
      <t>カンセン</t>
    </rPh>
    <rPh sb="22" eb="24">
      <t>タイサク</t>
    </rPh>
    <rPh sb="27" eb="28">
      <t>ツキ</t>
    </rPh>
    <rPh sb="30" eb="33">
      <t>ゲンカンサキ</t>
    </rPh>
    <rPh sb="34" eb="36">
      <t>メンカイ</t>
    </rPh>
    <rPh sb="47" eb="49">
      <t>チチオヤ</t>
    </rPh>
    <rPh sb="50" eb="52">
      <t>ナンチョウ</t>
    </rPh>
    <rPh sb="53" eb="56">
      <t>ゲンカンサキ</t>
    </rPh>
    <rPh sb="65" eb="67">
      <t>メンカイ</t>
    </rPh>
    <rPh sb="69" eb="70">
      <t>キ</t>
    </rPh>
    <rPh sb="74" eb="75">
      <t>ハナシ</t>
    </rPh>
    <rPh sb="81" eb="83">
      <t>ホンニン</t>
    </rPh>
    <rPh sb="84" eb="86">
      <t>ジョウタイ</t>
    </rPh>
    <rPh sb="91" eb="93">
      <t>イルイ</t>
    </rPh>
    <rPh sb="96" eb="97">
      <t>サ</t>
    </rPh>
    <rPh sb="98" eb="99">
      <t>イ</t>
    </rPh>
    <rPh sb="108" eb="109">
      <t>オ</t>
    </rPh>
    <rPh sb="110" eb="111">
      <t>ツ</t>
    </rPh>
    <rPh sb="115" eb="116">
      <t>イマ</t>
    </rPh>
    <rPh sb="117" eb="119">
      <t>キョシツ</t>
    </rPh>
    <rPh sb="119" eb="120">
      <t>ナイ</t>
    </rPh>
    <rPh sb="120" eb="122">
      <t>メンカイ</t>
    </rPh>
    <phoneticPr fontId="2"/>
  </si>
  <si>
    <t>施設に直接、話ができないときはケアーマネを介して、施設にお願いをしてみる。</t>
    <rPh sb="0" eb="2">
      <t>シセツ</t>
    </rPh>
    <rPh sb="3" eb="5">
      <t>チョクセツ</t>
    </rPh>
    <rPh sb="6" eb="7">
      <t>ハナシ</t>
    </rPh>
    <rPh sb="21" eb="22">
      <t>カイ</t>
    </rPh>
    <rPh sb="25" eb="27">
      <t>シセツ</t>
    </rPh>
    <rPh sb="29" eb="30">
      <t>ネガ</t>
    </rPh>
    <phoneticPr fontId="2"/>
  </si>
  <si>
    <t>都城市</t>
    <rPh sb="0" eb="2">
      <t>ミヤコノジョウ</t>
    </rPh>
    <rPh sb="2" eb="3">
      <t>シ</t>
    </rPh>
    <phoneticPr fontId="2"/>
  </si>
  <si>
    <t>高齢者２人世帯。脳梗塞の夫（８１歳）を妻（７８歳）が一人で介護している。去年８月に夫が脳梗塞（左片マヒ）と診断される。現在、リハビリに午前中のみ通っている。本人はやっと杖を使って歩行できる程度だが、認知症もあって気に入らないことがあったり、夜間等大声をだすことがあって大変。介護者（妻）自身も２０年前に胆管癌、３年前には大腸癌を患って体力も限界に近い。本人は要介護１の認定を受けているが、二人とも国民年金で収入が少なく、サービス利用の抑制をしている。生活支援センターのケアマネが月に１回は相談にきている。</t>
    <rPh sb="0" eb="3">
      <t>コウレイシャ</t>
    </rPh>
    <rPh sb="4" eb="5">
      <t>ニン</t>
    </rPh>
    <rPh sb="5" eb="7">
      <t>セタイ</t>
    </rPh>
    <rPh sb="8" eb="11">
      <t>ノウコウソク</t>
    </rPh>
    <rPh sb="12" eb="13">
      <t>オット</t>
    </rPh>
    <rPh sb="16" eb="17">
      <t>サイ</t>
    </rPh>
    <rPh sb="19" eb="20">
      <t>ツマ</t>
    </rPh>
    <rPh sb="23" eb="24">
      <t>サイ</t>
    </rPh>
    <rPh sb="26" eb="28">
      <t>ヒトリ</t>
    </rPh>
    <rPh sb="29" eb="31">
      <t>カイゴ</t>
    </rPh>
    <rPh sb="36" eb="38">
      <t>キョネン</t>
    </rPh>
    <rPh sb="39" eb="40">
      <t>ツキ</t>
    </rPh>
    <rPh sb="41" eb="42">
      <t>オット</t>
    </rPh>
    <rPh sb="43" eb="46">
      <t>ノウコウソク</t>
    </rPh>
    <rPh sb="47" eb="48">
      <t>ヒダリ</t>
    </rPh>
    <rPh sb="48" eb="49">
      <t>カタ</t>
    </rPh>
    <rPh sb="53" eb="55">
      <t>シンダン</t>
    </rPh>
    <rPh sb="59" eb="61">
      <t>ゲンザイ</t>
    </rPh>
    <rPh sb="67" eb="70">
      <t>ゴゼンチュウ</t>
    </rPh>
    <rPh sb="72" eb="73">
      <t>カヨ</t>
    </rPh>
    <rPh sb="78" eb="80">
      <t>ホンニン</t>
    </rPh>
    <rPh sb="84" eb="85">
      <t>ツエ</t>
    </rPh>
    <rPh sb="86" eb="87">
      <t>ツカ</t>
    </rPh>
    <rPh sb="89" eb="91">
      <t>ホコウ</t>
    </rPh>
    <rPh sb="94" eb="96">
      <t>テイド</t>
    </rPh>
    <rPh sb="99" eb="102">
      <t>ニンチショウ</t>
    </rPh>
    <rPh sb="106" eb="107">
      <t>キ</t>
    </rPh>
    <rPh sb="108" eb="109">
      <t>イ</t>
    </rPh>
    <rPh sb="120" eb="122">
      <t>ヤカン</t>
    </rPh>
    <rPh sb="122" eb="123">
      <t>トウ</t>
    </rPh>
    <rPh sb="123" eb="125">
      <t>オオゴエ</t>
    </rPh>
    <rPh sb="134" eb="136">
      <t>タイヘン</t>
    </rPh>
    <rPh sb="137" eb="139">
      <t>カイゴ</t>
    </rPh>
    <rPh sb="139" eb="140">
      <t>シャ</t>
    </rPh>
    <rPh sb="141" eb="142">
      <t>ツマ</t>
    </rPh>
    <rPh sb="143" eb="145">
      <t>ジシン</t>
    </rPh>
    <rPh sb="148" eb="149">
      <t>ネン</t>
    </rPh>
    <rPh sb="149" eb="150">
      <t>マエ</t>
    </rPh>
    <rPh sb="151" eb="153">
      <t>タンカン</t>
    </rPh>
    <rPh sb="153" eb="154">
      <t>ガン</t>
    </rPh>
    <rPh sb="156" eb="157">
      <t>ネン</t>
    </rPh>
    <rPh sb="157" eb="158">
      <t>マエ</t>
    </rPh>
    <rPh sb="160" eb="162">
      <t>ダイチョウ</t>
    </rPh>
    <rPh sb="162" eb="163">
      <t>ガン</t>
    </rPh>
    <rPh sb="164" eb="165">
      <t>ワズラ</t>
    </rPh>
    <rPh sb="167" eb="169">
      <t>タイリョク</t>
    </rPh>
    <rPh sb="170" eb="172">
      <t>ゲンカイ</t>
    </rPh>
    <rPh sb="173" eb="174">
      <t>チカ</t>
    </rPh>
    <rPh sb="176" eb="178">
      <t>ホンニン</t>
    </rPh>
    <rPh sb="179" eb="182">
      <t>ヨウカイゴ</t>
    </rPh>
    <rPh sb="184" eb="186">
      <t>ニンテイ</t>
    </rPh>
    <rPh sb="187" eb="188">
      <t>ウ</t>
    </rPh>
    <rPh sb="194" eb="196">
      <t>フタリ</t>
    </rPh>
    <rPh sb="198" eb="200">
      <t>コクミン</t>
    </rPh>
    <rPh sb="200" eb="202">
      <t>ネンキン</t>
    </rPh>
    <rPh sb="203" eb="205">
      <t>シュウニュウ</t>
    </rPh>
    <rPh sb="206" eb="207">
      <t>スク</t>
    </rPh>
    <rPh sb="214" eb="216">
      <t>リヨウ</t>
    </rPh>
    <rPh sb="217" eb="219">
      <t>ヨクセイ</t>
    </rPh>
    <rPh sb="225" eb="227">
      <t>セイカツ</t>
    </rPh>
    <rPh sb="227" eb="229">
      <t>シエン</t>
    </rPh>
    <rPh sb="239" eb="240">
      <t>ツキ</t>
    </rPh>
    <rPh sb="242" eb="243">
      <t>カイ</t>
    </rPh>
    <rPh sb="244" eb="246">
      <t>ソウダン</t>
    </rPh>
    <phoneticPr fontId="2"/>
  </si>
  <si>
    <t>まず、介護者自身の体力が十分で無い中、かなり体力的な限界にあることを踏まえ、ケアマネの方に率直にその旨を伝える。経済的な理由でサービス利用を抑制し、そのことが介護負担をより強化している事の対応をケアマネの方と詰めることを伝える。場合によっては、生保の申請を視野に入れてケアマネと話をすすめる。</t>
    <rPh sb="3" eb="6">
      <t>カイゴシャ</t>
    </rPh>
    <rPh sb="6" eb="8">
      <t>ジシン</t>
    </rPh>
    <rPh sb="9" eb="11">
      <t>タイリョク</t>
    </rPh>
    <rPh sb="12" eb="14">
      <t>ジュウブン</t>
    </rPh>
    <rPh sb="15" eb="16">
      <t>ナ</t>
    </rPh>
    <rPh sb="17" eb="18">
      <t>ナカ</t>
    </rPh>
    <rPh sb="22" eb="25">
      <t>タイリョクテキ</t>
    </rPh>
    <rPh sb="26" eb="28">
      <t>ゲンカイ</t>
    </rPh>
    <rPh sb="34" eb="35">
      <t>フ</t>
    </rPh>
    <rPh sb="43" eb="44">
      <t>カタ</t>
    </rPh>
    <rPh sb="45" eb="47">
      <t>ソッチョク</t>
    </rPh>
    <rPh sb="50" eb="51">
      <t>ムネ</t>
    </rPh>
    <rPh sb="52" eb="53">
      <t>ツタ</t>
    </rPh>
    <rPh sb="56" eb="59">
      <t>ケイザイテキ</t>
    </rPh>
    <rPh sb="60" eb="62">
      <t>リユウ</t>
    </rPh>
    <rPh sb="67" eb="69">
      <t>リヨウ</t>
    </rPh>
    <rPh sb="70" eb="72">
      <t>ヨクセイ</t>
    </rPh>
    <rPh sb="79" eb="81">
      <t>カイゴ</t>
    </rPh>
    <rPh sb="81" eb="83">
      <t>フタン</t>
    </rPh>
    <rPh sb="86" eb="88">
      <t>キョウカ</t>
    </rPh>
    <rPh sb="92" eb="93">
      <t>コト</t>
    </rPh>
    <rPh sb="94" eb="96">
      <t>タイオウ</t>
    </rPh>
    <rPh sb="102" eb="103">
      <t>カタ</t>
    </rPh>
    <rPh sb="104" eb="105">
      <t>ツ</t>
    </rPh>
    <rPh sb="110" eb="111">
      <t>ツタ</t>
    </rPh>
    <rPh sb="114" eb="116">
      <t>バアイ</t>
    </rPh>
    <rPh sb="122" eb="124">
      <t>セイホ</t>
    </rPh>
    <rPh sb="125" eb="127">
      <t>シンセイ</t>
    </rPh>
    <rPh sb="128" eb="130">
      <t>シヤ</t>
    </rPh>
    <rPh sb="131" eb="132">
      <t>イ</t>
    </rPh>
    <rPh sb="139" eb="140">
      <t>ハナ</t>
    </rPh>
    <phoneticPr fontId="2"/>
  </si>
  <si>
    <t>長女からの相談。母親は隣家に住む９３歳。糖尿病の治療中。自力歩行は困難で通常はお尻でずって歩く状態。椅子を並べて伝い歩きは何とか可能。数年前に介護認定を受け要支援２となり、デイサービスを利用しようとしたが本人の強い拒否で利用にいたらなかった。その後は長女が入浴、食事の準備等すべてを行なっている。今は何とか介護できているが、将来的には施設入所も考えている。今、一番困っているのは、自宅での入浴が大変なので何とか周１～２回でも入浴サービスを受けさせたい</t>
    <rPh sb="0" eb="2">
      <t>チョウジョ</t>
    </rPh>
    <rPh sb="5" eb="7">
      <t>ソウダン</t>
    </rPh>
    <rPh sb="8" eb="10">
      <t>ハハオヤ</t>
    </rPh>
    <rPh sb="11" eb="12">
      <t>トナリ</t>
    </rPh>
    <rPh sb="12" eb="13">
      <t>イエ</t>
    </rPh>
    <rPh sb="14" eb="15">
      <t>ス</t>
    </rPh>
    <rPh sb="18" eb="19">
      <t>サイ</t>
    </rPh>
    <rPh sb="20" eb="23">
      <t>トウニョウビョウ</t>
    </rPh>
    <rPh sb="24" eb="26">
      <t>チリョウ</t>
    </rPh>
    <rPh sb="26" eb="27">
      <t>ナカ</t>
    </rPh>
    <rPh sb="28" eb="30">
      <t>ジリキ</t>
    </rPh>
    <rPh sb="30" eb="32">
      <t>ホコウ</t>
    </rPh>
    <rPh sb="33" eb="35">
      <t>コンナン</t>
    </rPh>
    <rPh sb="36" eb="38">
      <t>ツウジョウ</t>
    </rPh>
    <rPh sb="40" eb="41">
      <t>シリ</t>
    </rPh>
    <rPh sb="45" eb="46">
      <t>アル</t>
    </rPh>
    <rPh sb="47" eb="49">
      <t>ジョウタイ</t>
    </rPh>
    <rPh sb="50" eb="52">
      <t>イス</t>
    </rPh>
    <rPh sb="53" eb="54">
      <t>ナラ</t>
    </rPh>
    <rPh sb="56" eb="57">
      <t>ツタ</t>
    </rPh>
    <rPh sb="58" eb="59">
      <t>アル</t>
    </rPh>
    <rPh sb="61" eb="62">
      <t>ナン</t>
    </rPh>
    <rPh sb="64" eb="66">
      <t>カノウ</t>
    </rPh>
    <rPh sb="67" eb="70">
      <t>スウネンマエ</t>
    </rPh>
    <rPh sb="71" eb="73">
      <t>カイゴ</t>
    </rPh>
    <rPh sb="73" eb="75">
      <t>ニンテイ</t>
    </rPh>
    <rPh sb="76" eb="77">
      <t>ウ</t>
    </rPh>
    <rPh sb="78" eb="81">
      <t>ヨウシエン</t>
    </rPh>
    <rPh sb="93" eb="95">
      <t>リヨウ</t>
    </rPh>
    <rPh sb="102" eb="104">
      <t>ホンニン</t>
    </rPh>
    <rPh sb="105" eb="106">
      <t>ツヨ</t>
    </rPh>
    <rPh sb="107" eb="109">
      <t>キョヒ</t>
    </rPh>
    <rPh sb="110" eb="112">
      <t>リヨウ</t>
    </rPh>
    <rPh sb="123" eb="124">
      <t>ゴ</t>
    </rPh>
    <rPh sb="125" eb="127">
      <t>チョウジョ</t>
    </rPh>
    <rPh sb="128" eb="130">
      <t>ニュウヨク</t>
    </rPh>
    <rPh sb="131" eb="133">
      <t>ショクジ</t>
    </rPh>
    <rPh sb="134" eb="136">
      <t>ジュンビ</t>
    </rPh>
    <rPh sb="136" eb="137">
      <t>トウ</t>
    </rPh>
    <rPh sb="141" eb="142">
      <t>オコ</t>
    </rPh>
    <rPh sb="148" eb="149">
      <t>イマ</t>
    </rPh>
    <rPh sb="150" eb="151">
      <t>ナン</t>
    </rPh>
    <rPh sb="153" eb="155">
      <t>カイゴ</t>
    </rPh>
    <rPh sb="162" eb="165">
      <t>ショウライテキ</t>
    </rPh>
    <rPh sb="167" eb="169">
      <t>シセツ</t>
    </rPh>
    <rPh sb="169" eb="171">
      <t>ニュウショ</t>
    </rPh>
    <rPh sb="172" eb="173">
      <t>カンガ</t>
    </rPh>
    <rPh sb="178" eb="179">
      <t>イマ</t>
    </rPh>
    <rPh sb="180" eb="182">
      <t>イチバン</t>
    </rPh>
    <rPh sb="182" eb="183">
      <t>コマ</t>
    </rPh>
    <rPh sb="190" eb="192">
      <t>ジタク</t>
    </rPh>
    <rPh sb="194" eb="196">
      <t>ニュウヨク</t>
    </rPh>
    <rPh sb="197" eb="199">
      <t>タイヘン</t>
    </rPh>
    <rPh sb="202" eb="203">
      <t>ナン</t>
    </rPh>
    <rPh sb="205" eb="206">
      <t>シュウ</t>
    </rPh>
    <rPh sb="209" eb="210">
      <t>カイ</t>
    </rPh>
    <rPh sb="212" eb="214">
      <t>ニュウヨク</t>
    </rPh>
    <rPh sb="219" eb="220">
      <t>ウ</t>
    </rPh>
    <phoneticPr fontId="2"/>
  </si>
  <si>
    <t>包括支援センターに相談するということであれば要介護認定が必要となってくるので、まず、調査以前に日々困っていることについて、できるだけメモをとっておいて調査当日に渡すことが大切ということを伝える。入浴の問題を何とか対応してほしいということをケアマネの方に伝えるように促す。</t>
    <rPh sb="0" eb="2">
      <t>ホウカツ</t>
    </rPh>
    <rPh sb="2" eb="4">
      <t>シエン</t>
    </rPh>
    <rPh sb="9" eb="11">
      <t>ソウダン</t>
    </rPh>
    <rPh sb="22" eb="25">
      <t>ヨウカイゴ</t>
    </rPh>
    <rPh sb="25" eb="27">
      <t>ニンテイ</t>
    </rPh>
    <rPh sb="28" eb="30">
      <t>ヒツヨウ</t>
    </rPh>
    <rPh sb="42" eb="44">
      <t>チョウサ</t>
    </rPh>
    <rPh sb="44" eb="46">
      <t>イゼン</t>
    </rPh>
    <rPh sb="47" eb="49">
      <t>ヒビ</t>
    </rPh>
    <rPh sb="49" eb="50">
      <t>コマ</t>
    </rPh>
    <rPh sb="75" eb="77">
      <t>チョウサ</t>
    </rPh>
    <rPh sb="77" eb="79">
      <t>トウジツ</t>
    </rPh>
    <rPh sb="80" eb="81">
      <t>ワタ</t>
    </rPh>
    <rPh sb="85" eb="87">
      <t>タイセツ</t>
    </rPh>
    <rPh sb="93" eb="94">
      <t>ツタ</t>
    </rPh>
    <rPh sb="97" eb="99">
      <t>ニュウヨク</t>
    </rPh>
    <rPh sb="100" eb="102">
      <t>モンダイ</t>
    </rPh>
    <rPh sb="103" eb="104">
      <t>ナン</t>
    </rPh>
    <rPh sb="106" eb="108">
      <t>タイオウ</t>
    </rPh>
    <rPh sb="124" eb="125">
      <t>カタ</t>
    </rPh>
    <rPh sb="126" eb="127">
      <t>ツタ</t>
    </rPh>
    <rPh sb="132" eb="133">
      <t>ウナガ</t>
    </rPh>
    <phoneticPr fontId="2"/>
  </si>
  <si>
    <t>７７歳の夫（脳梗塞）を７４歳の妻が介護。要介護度は要支援１。夫は脳梗塞を発症して１２年になる。自力歩行は右片マヒがあるが、杖を使って何とか可能。今度、旅行にいくが、オムツの事が気になる。旅先のホテルでシーツ医を汚したりしないか、とても不安。何か良い方法はないか。</t>
    <rPh sb="2" eb="3">
      <t>サイ</t>
    </rPh>
    <rPh sb="4" eb="5">
      <t>オット</t>
    </rPh>
    <rPh sb="6" eb="9">
      <t>ノウコウソク</t>
    </rPh>
    <rPh sb="13" eb="14">
      <t>サイ</t>
    </rPh>
    <rPh sb="15" eb="16">
      <t>ツマ</t>
    </rPh>
    <rPh sb="17" eb="19">
      <t>カイゴ</t>
    </rPh>
    <rPh sb="20" eb="24">
      <t>ヨウカイゴド</t>
    </rPh>
    <rPh sb="25" eb="28">
      <t>ヨウシエン</t>
    </rPh>
    <rPh sb="30" eb="31">
      <t>オット</t>
    </rPh>
    <rPh sb="32" eb="35">
      <t>ノウコウソク</t>
    </rPh>
    <rPh sb="36" eb="38">
      <t>ハッショウ</t>
    </rPh>
    <rPh sb="42" eb="43">
      <t>ネン</t>
    </rPh>
    <rPh sb="47" eb="49">
      <t>ジリキ</t>
    </rPh>
    <rPh sb="49" eb="51">
      <t>ホコウ</t>
    </rPh>
    <rPh sb="52" eb="53">
      <t>ミギ</t>
    </rPh>
    <rPh sb="53" eb="54">
      <t>カタ</t>
    </rPh>
    <rPh sb="61" eb="62">
      <t>ツエ</t>
    </rPh>
    <rPh sb="63" eb="64">
      <t>ツカ</t>
    </rPh>
    <rPh sb="66" eb="67">
      <t>ナン</t>
    </rPh>
    <rPh sb="69" eb="71">
      <t>カノウ</t>
    </rPh>
    <rPh sb="72" eb="74">
      <t>コンド</t>
    </rPh>
    <rPh sb="75" eb="77">
      <t>リョコウ</t>
    </rPh>
    <rPh sb="86" eb="87">
      <t>コト</t>
    </rPh>
    <rPh sb="88" eb="89">
      <t>キ</t>
    </rPh>
    <rPh sb="93" eb="95">
      <t>タビサキ</t>
    </rPh>
    <rPh sb="103" eb="104">
      <t>イ</t>
    </rPh>
    <rPh sb="105" eb="106">
      <t>ヨゴ</t>
    </rPh>
    <rPh sb="117" eb="119">
      <t>フアン</t>
    </rPh>
    <rPh sb="120" eb="121">
      <t>ナニ</t>
    </rPh>
    <rPh sb="122" eb="123">
      <t>ヨ</t>
    </rPh>
    <rPh sb="124" eb="126">
      <t>ホウホウ</t>
    </rPh>
    <phoneticPr fontId="2"/>
  </si>
  <si>
    <t>オムツそのものについては、本人の尿量等によっていろいろ種類があるので、薬局等で率直に相談することを勧める。ホテル等の汚染については、前もってホテルの片へ本人の状態を伝え、素直に相談すること。最近は多くの旅行関係者（ホテル等含む）がそうした介護の必要な方に対する対応も学んでいるので、そのことを悩む必要は無い。そういった状況であっても旅行にいけることのすばらしさを伝える。</t>
    <rPh sb="13" eb="15">
      <t>ホンニン</t>
    </rPh>
    <rPh sb="16" eb="18">
      <t>ニョウリョウ</t>
    </rPh>
    <rPh sb="18" eb="19">
      <t>トウ</t>
    </rPh>
    <rPh sb="27" eb="29">
      <t>シュルイ</t>
    </rPh>
    <rPh sb="35" eb="37">
      <t>ヤッキョク</t>
    </rPh>
    <rPh sb="37" eb="38">
      <t>トウ</t>
    </rPh>
    <rPh sb="39" eb="41">
      <t>ソッチョク</t>
    </rPh>
    <rPh sb="42" eb="44">
      <t>ソウダン</t>
    </rPh>
    <rPh sb="49" eb="50">
      <t>スス</t>
    </rPh>
    <rPh sb="56" eb="57">
      <t>トウ</t>
    </rPh>
    <rPh sb="58" eb="60">
      <t>オセン</t>
    </rPh>
    <rPh sb="66" eb="67">
      <t>マエ</t>
    </rPh>
    <rPh sb="74" eb="75">
      <t>カタ</t>
    </rPh>
    <rPh sb="76" eb="78">
      <t>ホンニン</t>
    </rPh>
    <rPh sb="79" eb="81">
      <t>ジョウタイ</t>
    </rPh>
    <rPh sb="82" eb="83">
      <t>ツタ</t>
    </rPh>
    <rPh sb="85" eb="87">
      <t>スナオ</t>
    </rPh>
    <rPh sb="88" eb="90">
      <t>ソウダン</t>
    </rPh>
    <rPh sb="95" eb="97">
      <t>サイキン</t>
    </rPh>
    <rPh sb="98" eb="99">
      <t>オオ</t>
    </rPh>
    <rPh sb="101" eb="103">
      <t>リョコウ</t>
    </rPh>
    <rPh sb="103" eb="106">
      <t>カンケイシャ</t>
    </rPh>
    <rPh sb="110" eb="111">
      <t>トウ</t>
    </rPh>
    <rPh sb="111" eb="112">
      <t>フク</t>
    </rPh>
    <rPh sb="119" eb="121">
      <t>カイゴ</t>
    </rPh>
    <rPh sb="122" eb="124">
      <t>ヒツヨウ</t>
    </rPh>
    <rPh sb="125" eb="126">
      <t>カタ</t>
    </rPh>
    <rPh sb="127" eb="128">
      <t>タイ</t>
    </rPh>
    <rPh sb="130" eb="132">
      <t>タイオウ</t>
    </rPh>
    <rPh sb="133" eb="134">
      <t>マナ</t>
    </rPh>
    <rPh sb="146" eb="147">
      <t>ナヤ</t>
    </rPh>
    <rPh sb="148" eb="150">
      <t>ヒツヨウ</t>
    </rPh>
    <rPh sb="151" eb="152">
      <t>ナ</t>
    </rPh>
    <rPh sb="159" eb="161">
      <t>ジョウキョウ</t>
    </rPh>
    <rPh sb="166" eb="168">
      <t>リョコウ</t>
    </rPh>
    <rPh sb="181" eb="182">
      <t>ツタ</t>
    </rPh>
    <phoneticPr fontId="2"/>
  </si>
  <si>
    <t>介護施設に入所しているが、入所費用が高い。介護保険は利用していない。奥さんと２人で入所していて月に３０万程度かかる。年金は２人で月に２０万程度しかない。今後、入所費用の安い施設を探さないといけない。</t>
    <rPh sb="0" eb="2">
      <t>カイゴ</t>
    </rPh>
    <rPh sb="2" eb="4">
      <t>シセツ</t>
    </rPh>
    <rPh sb="5" eb="7">
      <t>ニュウショ</t>
    </rPh>
    <rPh sb="13" eb="15">
      <t>ニュウショ</t>
    </rPh>
    <rPh sb="15" eb="17">
      <t>ヒヨウ</t>
    </rPh>
    <rPh sb="18" eb="19">
      <t>タカ</t>
    </rPh>
    <rPh sb="21" eb="23">
      <t>カイゴ</t>
    </rPh>
    <rPh sb="23" eb="25">
      <t>ホケン</t>
    </rPh>
    <rPh sb="26" eb="28">
      <t>リヨウ</t>
    </rPh>
    <rPh sb="34" eb="35">
      <t>オク</t>
    </rPh>
    <rPh sb="39" eb="40">
      <t>ニン</t>
    </rPh>
    <rPh sb="41" eb="43">
      <t>ニュウショ</t>
    </rPh>
    <rPh sb="47" eb="48">
      <t>ツキ</t>
    </rPh>
    <rPh sb="51" eb="52">
      <t>マン</t>
    </rPh>
    <rPh sb="52" eb="54">
      <t>テイド</t>
    </rPh>
    <rPh sb="58" eb="60">
      <t>ネンキン</t>
    </rPh>
    <rPh sb="62" eb="63">
      <t>ニン</t>
    </rPh>
    <rPh sb="64" eb="65">
      <t>ツキ</t>
    </rPh>
    <rPh sb="68" eb="69">
      <t>マン</t>
    </rPh>
    <rPh sb="69" eb="71">
      <t>テイド</t>
    </rPh>
    <rPh sb="76" eb="78">
      <t>コンゴ</t>
    </rPh>
    <rPh sb="79" eb="81">
      <t>ニュウショ</t>
    </rPh>
    <rPh sb="81" eb="82">
      <t>ヒ</t>
    </rPh>
    <rPh sb="82" eb="83">
      <t>ヨウ</t>
    </rPh>
    <rPh sb="84" eb="85">
      <t>ヤス</t>
    </rPh>
    <rPh sb="86" eb="88">
      <t>シセツ</t>
    </rPh>
    <rPh sb="89" eb="90">
      <t>サガ</t>
    </rPh>
    <phoneticPr fontId="2"/>
  </si>
  <si>
    <t>施設の相談員に相談をしてみることと、包括支援センターへの相談を勧めました。</t>
    <rPh sb="0" eb="2">
      <t>シセツ</t>
    </rPh>
    <rPh sb="3" eb="6">
      <t>ソウダンイン</t>
    </rPh>
    <rPh sb="7" eb="9">
      <t>ソウダン</t>
    </rPh>
    <rPh sb="18" eb="20">
      <t>ホウカツ</t>
    </rPh>
    <rPh sb="20" eb="22">
      <t>シエン</t>
    </rPh>
    <rPh sb="28" eb="30">
      <t>ソウダン</t>
    </rPh>
    <rPh sb="31" eb="32">
      <t>スス</t>
    </rPh>
    <phoneticPr fontId="2"/>
  </si>
  <si>
    <t>ご主人が肺気腫で１２年介護をしている。障害３級で介護４となっている。本人は少し歩いただけで苦しくなってほぼ歩ける状態ではない。寝ているだけならいいようである。毎月の酸素代が負担となるので、かかりつけで障害２級にならないか相談をしても難しいようである。病院の相談員からは子供から支援してもらうようにといわれた。介護がたいへんなので、入院をさせてくれと病院にいうと、病院は入院をさせてくれるというが、本人が拒否をする。</t>
    <rPh sb="1" eb="3">
      <t>シュジン</t>
    </rPh>
    <rPh sb="4" eb="7">
      <t>ハイキシュ</t>
    </rPh>
    <rPh sb="10" eb="11">
      <t>ネン</t>
    </rPh>
    <rPh sb="11" eb="13">
      <t>カイゴ</t>
    </rPh>
    <rPh sb="19" eb="21">
      <t>ショウガイ</t>
    </rPh>
    <rPh sb="22" eb="23">
      <t>キュウ</t>
    </rPh>
    <rPh sb="24" eb="26">
      <t>カイゴ</t>
    </rPh>
    <rPh sb="34" eb="36">
      <t>ホンニン</t>
    </rPh>
    <rPh sb="37" eb="38">
      <t>スコ</t>
    </rPh>
    <rPh sb="39" eb="40">
      <t>アル</t>
    </rPh>
    <rPh sb="45" eb="46">
      <t>クル</t>
    </rPh>
    <rPh sb="53" eb="54">
      <t>アル</t>
    </rPh>
    <rPh sb="56" eb="58">
      <t>ジョウタイ</t>
    </rPh>
    <rPh sb="63" eb="64">
      <t>ネ</t>
    </rPh>
    <rPh sb="79" eb="81">
      <t>マイツキ</t>
    </rPh>
    <rPh sb="82" eb="84">
      <t>サンソ</t>
    </rPh>
    <rPh sb="84" eb="85">
      <t>ダイ</t>
    </rPh>
    <rPh sb="86" eb="88">
      <t>フタン</t>
    </rPh>
    <rPh sb="100" eb="102">
      <t>ショウガイ</t>
    </rPh>
    <rPh sb="103" eb="104">
      <t>キュウ</t>
    </rPh>
    <rPh sb="110" eb="112">
      <t>ソウダン</t>
    </rPh>
    <rPh sb="116" eb="117">
      <t>ムズカ</t>
    </rPh>
    <rPh sb="125" eb="127">
      <t>ビョウイン</t>
    </rPh>
    <rPh sb="128" eb="131">
      <t>ソウダンイン</t>
    </rPh>
    <rPh sb="134" eb="136">
      <t>コドモ</t>
    </rPh>
    <rPh sb="138" eb="140">
      <t>シエン</t>
    </rPh>
    <rPh sb="154" eb="156">
      <t>カイゴ</t>
    </rPh>
    <rPh sb="165" eb="167">
      <t>ニュウイン</t>
    </rPh>
    <rPh sb="174" eb="176">
      <t>ビョウイン</t>
    </rPh>
    <rPh sb="181" eb="183">
      <t>ビョウイン</t>
    </rPh>
    <rPh sb="184" eb="186">
      <t>ニュウイン</t>
    </rPh>
    <rPh sb="198" eb="200">
      <t>ホンニン</t>
    </rPh>
    <rPh sb="201" eb="203">
      <t>キョヒ</t>
    </rPh>
    <phoneticPr fontId="2"/>
  </si>
  <si>
    <t>介護が大変になってきているようなので、医師、看護師から本人に入院をするようにすすめてもらったらどうか。</t>
    <rPh sb="0" eb="2">
      <t>カイゴ</t>
    </rPh>
    <rPh sb="3" eb="5">
      <t>タイヘン</t>
    </rPh>
    <rPh sb="19" eb="21">
      <t>イシ</t>
    </rPh>
    <rPh sb="22" eb="24">
      <t>カンゴ</t>
    </rPh>
    <rPh sb="24" eb="25">
      <t>シ</t>
    </rPh>
    <rPh sb="27" eb="29">
      <t>ホンニン</t>
    </rPh>
    <rPh sb="30" eb="32">
      <t>ニュウイン</t>
    </rPh>
    <phoneticPr fontId="2"/>
  </si>
  <si>
    <t>奥さんがパーキンソン症候群で要介護１。手足が不自由で介護が大変。かかりつけに相談をしても入院をさせてくれない。施設に入所させたいが、入所費が高くて、入所させたら、本人の生活ができなくなる。年をとった時に居場所がなくなってしまう。</t>
    <rPh sb="0" eb="1">
      <t>オク</t>
    </rPh>
    <rPh sb="10" eb="13">
      <t>ショウコウグン</t>
    </rPh>
    <rPh sb="14" eb="17">
      <t>ヨウカイゴ</t>
    </rPh>
    <rPh sb="19" eb="21">
      <t>テアシ</t>
    </rPh>
    <rPh sb="22" eb="25">
      <t>フジユウ</t>
    </rPh>
    <rPh sb="26" eb="28">
      <t>カイゴ</t>
    </rPh>
    <rPh sb="29" eb="31">
      <t>タイヘン</t>
    </rPh>
    <rPh sb="38" eb="40">
      <t>ソウダン</t>
    </rPh>
    <rPh sb="44" eb="46">
      <t>ニュウイン</t>
    </rPh>
    <rPh sb="55" eb="57">
      <t>シセツ</t>
    </rPh>
    <rPh sb="58" eb="60">
      <t>ニュウショ</t>
    </rPh>
    <rPh sb="66" eb="68">
      <t>ニュウショ</t>
    </rPh>
    <rPh sb="68" eb="69">
      <t>ヒ</t>
    </rPh>
    <rPh sb="70" eb="71">
      <t>タカ</t>
    </rPh>
    <rPh sb="74" eb="76">
      <t>ニュウショ</t>
    </rPh>
    <rPh sb="81" eb="83">
      <t>ホンニン</t>
    </rPh>
    <rPh sb="84" eb="86">
      <t>セイカツ</t>
    </rPh>
    <rPh sb="94" eb="95">
      <t>トシ</t>
    </rPh>
    <rPh sb="99" eb="100">
      <t>トキ</t>
    </rPh>
    <rPh sb="101" eb="104">
      <t>イバショ</t>
    </rPh>
    <phoneticPr fontId="2"/>
  </si>
  <si>
    <t>世帯分離などの方法もあるので、ケアーマネに相談をすることをすすめました。経済的な理由で入所ができないようなので、福祉課に相談をするように説明しました。</t>
    <rPh sb="0" eb="2">
      <t>セタイ</t>
    </rPh>
    <rPh sb="2" eb="4">
      <t>ブンリ</t>
    </rPh>
    <rPh sb="7" eb="9">
      <t>ホウホウ</t>
    </rPh>
    <rPh sb="21" eb="23">
      <t>ソウダン</t>
    </rPh>
    <rPh sb="36" eb="39">
      <t>ケイザイテキ</t>
    </rPh>
    <rPh sb="40" eb="42">
      <t>リユウ</t>
    </rPh>
    <rPh sb="43" eb="45">
      <t>ニュウショ</t>
    </rPh>
    <rPh sb="56" eb="58">
      <t>フクシ</t>
    </rPh>
    <rPh sb="58" eb="59">
      <t>カ</t>
    </rPh>
    <rPh sb="60" eb="62">
      <t>ソウダン</t>
    </rPh>
    <rPh sb="68" eb="70">
      <t>セツメイ</t>
    </rPh>
    <phoneticPr fontId="2"/>
  </si>
  <si>
    <t>独身、親兄弟・家族なし。今後将来的に自分が動けなくなるのを認識している。施設に入るにも、費用が高い。自宅でヘルパーさんとかを利用するとしても何をしてもらえるのか。家族もいない独り身で、自分が寝たきりになっていくのは分かっているので、その将来に向け、断捨離をしているが、どのような準備をしておいたら良いか、先の事が不安。</t>
    <phoneticPr fontId="2"/>
  </si>
  <si>
    <t>介護保険を利用するには認定を受けたり、ケアマネとの関わりが必要になっていく。また、介護保険は介護状態にならなければサービス利用はできない。必要な時は包括へ相談を。今後、要介護状態にならないよう、地域での活動名へ参加をしてみてはどうか。</t>
    <phoneticPr fontId="2"/>
  </si>
  <si>
    <t>夫が去年２月より特養入所中。今まで600円台だった食費が８月から、倍の1470円に値上がりした。月に２3000円にＵＰ。夫の年金１３万5千円から、特養代83000円を支払うと、自分自身の生活費が５0000円しか残らない。自分の国民年金はわずかで、家賃や光熱費を支払うと、施設にいる夫より、家にいる自分の方が食べていくのも大変。年寄は死ねということなのか。社会福祉課へ相談したが、「国が決めたことだから」と言われ生活保護にも慣れない。そういう、困っている高齢者がいることを国へ声を上げてほしい。</t>
    <phoneticPr fontId="2"/>
  </si>
  <si>
    <t>特養のケアマネに相談してみてはどうか。</t>
    <phoneticPr fontId="2"/>
  </si>
  <si>
    <t>今まで、神奈川で働いていたが、転居で高鍋町の老健にパートで務めている。自分自身は、ケアプランチェックリスト（業務）については、勤務内の行うようにさせてもらっているが、常勤で働いている職員は、〇時～〇時のシフトが決まっていても、行事や会議の準備など、その時間は勤務時間外で行っており、サービス残業の状態である。上司は残業の申請を出したら・・・というが、実情は出せる雰囲気ではないので、ほとんどがサービス残業となっている。3～4の連休など取れない。自分が、上司に掛け合ったり、労働基準監督署へ相談したりして良いものか。若者が献身的には働いているのに今のような状態では、仕事が続かない。上司も辞める職員を引き留めては可哀そうだといって、引き留めもしなければ、職場の改善もない。</t>
    <phoneticPr fontId="2"/>
  </si>
  <si>
    <t>あなたのような方が、声を上げると事業所が良くなっていくのではないか、頼もしい存在である。職場内の風土が変わるよう、話し合ってみてはどうか。</t>
    <phoneticPr fontId="2"/>
  </si>
  <si>
    <t>地域の区長が、集まりで私のことを「性病だ」と発表し、それ以来地域住民から罵声を受ける。自宅前の女性からも性病と言われたため、暴力をふるって、警察沙汰となり、自宅前の女生徒は接見禁止となる。認知症の妻を介護していたので、一緒に近所を散歩したりしていたが、接見禁止となったため、私が外へ出られなくなり、二人で道の駅を回ったりしていたが、妻の認知症が悪化し、徘徊するが私が外へ出ると、接見禁止となって自宅前の女性が出てくるので、徘徊した妻を数人の警察が連れてきたが、迎えに行くことも出来ず、「施設へ入れてくれ」と言ったら、市役所と警察が虐待だと判断したのか、それからどこの施設
入所したのかも教えてもらえず、２年会えない。市役所に話しても、自身で裁判を起こすしか手だてがないと言われ今にいたる。</t>
    <phoneticPr fontId="2"/>
  </si>
  <si>
    <t>市役所などが関わっているため、覆すのは難しい。傾聴にて、とても妻を大切に介護されていたことをねぎらう。</t>
    <phoneticPr fontId="2"/>
  </si>
  <si>
    <t>介護保険を使って住宅改修をしたが、所得税の控除を受ける事は可能か。循環器の医師からはり治療をすすめられたが、治療代はどうなるのか。おむつ代は医療保険からの援助があるか7</t>
    <rPh sb="0" eb="4">
      <t>カイゴホケン</t>
    </rPh>
    <rPh sb="5" eb="6">
      <t>ツカ</t>
    </rPh>
    <rPh sb="8" eb="10">
      <t>ジュウタク</t>
    </rPh>
    <rPh sb="10" eb="12">
      <t>カイシュウ</t>
    </rPh>
    <rPh sb="17" eb="20">
      <t>ショトクゼイ</t>
    </rPh>
    <rPh sb="21" eb="23">
      <t>コウジョ</t>
    </rPh>
    <rPh sb="24" eb="25">
      <t>ウ</t>
    </rPh>
    <rPh sb="27" eb="28">
      <t>コト</t>
    </rPh>
    <rPh sb="29" eb="31">
      <t>カノウ</t>
    </rPh>
    <rPh sb="33" eb="36">
      <t>ジュンカンキ</t>
    </rPh>
    <rPh sb="37" eb="39">
      <t>イシ</t>
    </rPh>
    <rPh sb="43" eb="45">
      <t>チリョウ</t>
    </rPh>
    <rPh sb="54" eb="56">
      <t>チリョウ</t>
    </rPh>
    <rPh sb="56" eb="57">
      <t>ダイ</t>
    </rPh>
    <rPh sb="68" eb="69">
      <t>ダイ</t>
    </rPh>
    <rPh sb="70" eb="72">
      <t>イリョウ</t>
    </rPh>
    <rPh sb="72" eb="74">
      <t>ホケン</t>
    </rPh>
    <rPh sb="77" eb="79">
      <t>エンジョ</t>
    </rPh>
    <phoneticPr fontId="2"/>
  </si>
  <si>
    <t>介護保険を使った場合、所得税の控除は受けることができない。はり治療などは、医療保険が使用できるか確認の上受診してください。おむつ代は病院のＳＷ等に相談してください。</t>
    <rPh sb="0" eb="2">
      <t>タイオウ</t>
    </rPh>
    <phoneticPr fontId="2"/>
  </si>
  <si>
    <t>義母が認知症、介護保険を利用したいが、病院に行きたがらずに困っている。義母はもともと高齢者施設で働いていたので、認知症の薬にも詳しく、自分の意に添わない処方であれば薬を捨ててしまう。</t>
    <rPh sb="0" eb="2">
      <t>ギボ</t>
    </rPh>
    <rPh sb="3" eb="6">
      <t>ニンチショウ</t>
    </rPh>
    <rPh sb="7" eb="11">
      <t>カイゴホケン</t>
    </rPh>
    <rPh sb="12" eb="14">
      <t>リヨウ</t>
    </rPh>
    <rPh sb="19" eb="21">
      <t>ビョウイン</t>
    </rPh>
    <rPh sb="22" eb="23">
      <t>イ</t>
    </rPh>
    <rPh sb="29" eb="30">
      <t>コマ</t>
    </rPh>
    <rPh sb="35" eb="37">
      <t>ギボ</t>
    </rPh>
    <rPh sb="42" eb="47">
      <t>コウレイシャシセツ</t>
    </rPh>
    <rPh sb="48" eb="49">
      <t>ハタラ</t>
    </rPh>
    <rPh sb="56" eb="59">
      <t>ニンチショウ</t>
    </rPh>
    <rPh sb="60" eb="61">
      <t>クスリ</t>
    </rPh>
    <rPh sb="63" eb="64">
      <t>クワ</t>
    </rPh>
    <rPh sb="67" eb="69">
      <t>ジブン</t>
    </rPh>
    <rPh sb="70" eb="71">
      <t>イ</t>
    </rPh>
    <rPh sb="72" eb="73">
      <t>ソ</t>
    </rPh>
    <rPh sb="76" eb="78">
      <t>ショホウ</t>
    </rPh>
    <rPh sb="82" eb="83">
      <t>クスリ</t>
    </rPh>
    <rPh sb="84" eb="85">
      <t>ス</t>
    </rPh>
    <phoneticPr fontId="2"/>
  </si>
  <si>
    <t>自宅近くで往診の対応ができる医療機関に相談ができないかを市役所（包括支援センター）に相談してみてはどうでしょうかと助言。鹿児島県認知症疾患医療センターも紹介した。</t>
    <rPh sb="0" eb="3">
      <t>ジタクチカ</t>
    </rPh>
    <rPh sb="5" eb="7">
      <t>オウシン</t>
    </rPh>
    <rPh sb="8" eb="10">
      <t>タイオウ</t>
    </rPh>
    <rPh sb="14" eb="18">
      <t>イリョウキカン</t>
    </rPh>
    <rPh sb="19" eb="21">
      <t>ソウダン</t>
    </rPh>
    <rPh sb="28" eb="31">
      <t>シヤクショ</t>
    </rPh>
    <rPh sb="32" eb="36">
      <t>ホウカツシエン</t>
    </rPh>
    <rPh sb="42" eb="44">
      <t>ソウダン</t>
    </rPh>
    <rPh sb="57" eb="59">
      <t>ジョゲン</t>
    </rPh>
    <rPh sb="60" eb="64">
      <t>カゴシマケン</t>
    </rPh>
    <rPh sb="64" eb="67">
      <t>ニンチショウ</t>
    </rPh>
    <rPh sb="67" eb="71">
      <t>シッカンイリョウ</t>
    </rPh>
    <rPh sb="76" eb="78">
      <t>ショウカイ</t>
    </rPh>
    <phoneticPr fontId="2"/>
  </si>
  <si>
    <t>老々介護。妻は倹約家で必要な費用を負担したがらない。相談者も車の事故を2回しているが買い物も車がないと不自由。（妻も事故あり）町内会の配布物も負担である。</t>
    <rPh sb="0" eb="2">
      <t>ショホウ</t>
    </rPh>
    <phoneticPr fontId="2"/>
  </si>
  <si>
    <t>ご夫婦で介護保険の申請、認定を受ける事で訪問介護等での生活支援を受けられる可能性もあります。市役所内包括支援センターに介護保険申請の相談をしてみましょうと助言しました。</t>
    <rPh sb="0" eb="1">
      <t>ウ</t>
    </rPh>
    <phoneticPr fontId="2"/>
  </si>
  <si>
    <t>81歳の夫を介護している。今、診察を受けている医師からは「軽めの認知症の薬」を処方されている。昨日、指宿医療機関に入院、点滴を抜くなどの行為がある。今後どうすればいいか。</t>
    <rPh sb="2" eb="3">
      <t>サイ</t>
    </rPh>
    <rPh sb="4" eb="5">
      <t>オット</t>
    </rPh>
    <rPh sb="6" eb="8">
      <t>カイゴ</t>
    </rPh>
    <rPh sb="13" eb="14">
      <t>イマ</t>
    </rPh>
    <rPh sb="15" eb="17">
      <t>シンサツ</t>
    </rPh>
    <rPh sb="18" eb="19">
      <t>ウ</t>
    </rPh>
    <rPh sb="23" eb="25">
      <t>イシ</t>
    </rPh>
    <rPh sb="29" eb="30">
      <t>カル</t>
    </rPh>
    <rPh sb="32" eb="35">
      <t>ニンチショウ</t>
    </rPh>
    <rPh sb="36" eb="37">
      <t>クスリ</t>
    </rPh>
    <rPh sb="39" eb="41">
      <t>ショホウ</t>
    </rPh>
    <rPh sb="47" eb="49">
      <t>サクジツ</t>
    </rPh>
    <rPh sb="50" eb="52">
      <t>イブスキ</t>
    </rPh>
    <rPh sb="52" eb="54">
      <t>イリョウ</t>
    </rPh>
    <rPh sb="54" eb="56">
      <t>キカン</t>
    </rPh>
    <rPh sb="57" eb="59">
      <t>ニュウイン</t>
    </rPh>
    <rPh sb="60" eb="62">
      <t>テンテキ</t>
    </rPh>
    <rPh sb="63" eb="64">
      <t>ヌ</t>
    </rPh>
    <rPh sb="68" eb="70">
      <t>コウイ</t>
    </rPh>
    <rPh sb="74" eb="76">
      <t>コンゴ</t>
    </rPh>
    <phoneticPr fontId="2"/>
  </si>
  <si>
    <t>ご家族から認知症の治療を受けさせたいと主治医に相談し、鹿児島県認知症疾患医療センターとして住所地からウェルフェア九州病院に受診ができないかと主治医の先生に相談してみてくださいと伝える。</t>
    <rPh sb="0" eb="1">
      <t>ウ</t>
    </rPh>
    <phoneticPr fontId="2"/>
  </si>
  <si>
    <t>夫の主治医からそろそろ施設も考えた方が良いと言われているが、介護保険は未申請。リハビリを受けた方が良いと相談者の妻は思っている、どうすればスムーズに申請、リハビリ利用に至るか。</t>
    <rPh sb="0" eb="1">
      <t>オット</t>
    </rPh>
    <rPh sb="2" eb="5">
      <t>シュジイ</t>
    </rPh>
    <rPh sb="11" eb="13">
      <t>シセツ</t>
    </rPh>
    <rPh sb="14" eb="15">
      <t>カンガ</t>
    </rPh>
    <rPh sb="17" eb="18">
      <t>ホウ</t>
    </rPh>
    <rPh sb="19" eb="20">
      <t>イ</t>
    </rPh>
    <rPh sb="22" eb="23">
      <t>イ</t>
    </rPh>
    <rPh sb="44" eb="45">
      <t>ウ</t>
    </rPh>
    <rPh sb="47" eb="48">
      <t>ホウ</t>
    </rPh>
    <rPh sb="49" eb="50">
      <t>イ</t>
    </rPh>
    <rPh sb="52" eb="55">
      <t>ソウダンシャ</t>
    </rPh>
    <rPh sb="56" eb="57">
      <t>ツマ</t>
    </rPh>
    <rPh sb="58" eb="59">
      <t>オモ</t>
    </rPh>
    <rPh sb="74" eb="76">
      <t>シンセイ</t>
    </rPh>
    <rPh sb="81" eb="83">
      <t>リヨウ</t>
    </rPh>
    <rPh sb="84" eb="85">
      <t>イタ</t>
    </rPh>
    <phoneticPr fontId="2"/>
  </si>
  <si>
    <t>地域は姶良。市役所、地域包括支援センターに相談し、申請手続きの代行（手伝い）を受けたらどうでしょうかと勧める。ケアマネさんの紹介は地域包括支援センターさんで対応して下さると助言しました。</t>
    <rPh sb="0" eb="2">
      <t>チイキ</t>
    </rPh>
    <rPh sb="3" eb="5">
      <t>アイラ</t>
    </rPh>
    <rPh sb="6" eb="9">
      <t>シヤクショ</t>
    </rPh>
    <rPh sb="10" eb="16">
      <t>チイキホウカツシエン</t>
    </rPh>
    <rPh sb="21" eb="23">
      <t>ソウダン</t>
    </rPh>
    <rPh sb="25" eb="27">
      <t>シンセイ</t>
    </rPh>
    <rPh sb="27" eb="29">
      <t>テツヅ</t>
    </rPh>
    <rPh sb="31" eb="33">
      <t>ダイコウ</t>
    </rPh>
    <rPh sb="34" eb="36">
      <t>テツダ</t>
    </rPh>
    <rPh sb="39" eb="40">
      <t>ウ</t>
    </rPh>
    <rPh sb="51" eb="52">
      <t>スス</t>
    </rPh>
    <rPh sb="62" eb="64">
      <t>ショウカイ</t>
    </rPh>
    <rPh sb="65" eb="71">
      <t>チイキホウカツシエン</t>
    </rPh>
    <rPh sb="78" eb="80">
      <t>タイオウ</t>
    </rPh>
    <rPh sb="82" eb="83">
      <t>クダ</t>
    </rPh>
    <rPh sb="86" eb="88">
      <t>ジョゲン</t>
    </rPh>
    <phoneticPr fontId="2"/>
  </si>
  <si>
    <t>70代後半独居の母が3年前に転んで骨折、その後足が不自由に。昨年脳卒中になり左麻痺と歩行も困難に。その後水痘症も見つかり医師にはオペをすすめられたが、受診はしたくないと拒んでいる。最近はトイレへの移動も厳しくなって、脳失禁もみられる。自宅ではカーテンを閉めうつ状態のよう。ケアマネには相談しているがどうしたらいいか。</t>
    <rPh sb="2" eb="3">
      <t>ダイ</t>
    </rPh>
    <rPh sb="3" eb="5">
      <t>コウハン</t>
    </rPh>
    <rPh sb="5" eb="7">
      <t>ドッキョ</t>
    </rPh>
    <rPh sb="8" eb="9">
      <t>ハハ</t>
    </rPh>
    <rPh sb="11" eb="13">
      <t>ネンマエ</t>
    </rPh>
    <rPh sb="14" eb="15">
      <t>コロ</t>
    </rPh>
    <rPh sb="17" eb="19">
      <t>コッセツ</t>
    </rPh>
    <rPh sb="22" eb="23">
      <t>ゴ</t>
    </rPh>
    <rPh sb="23" eb="24">
      <t>アシ</t>
    </rPh>
    <rPh sb="25" eb="28">
      <t>フジユウ</t>
    </rPh>
    <rPh sb="30" eb="32">
      <t>サクネン</t>
    </rPh>
    <rPh sb="32" eb="33">
      <t>ノウ</t>
    </rPh>
    <rPh sb="33" eb="35">
      <t>ソッチュウ</t>
    </rPh>
    <rPh sb="38" eb="41">
      <t>ヒダリマヒ</t>
    </rPh>
    <rPh sb="42" eb="44">
      <t>ホコウ</t>
    </rPh>
    <rPh sb="45" eb="47">
      <t>コンナン</t>
    </rPh>
    <rPh sb="51" eb="52">
      <t>ゴ</t>
    </rPh>
    <rPh sb="52" eb="54">
      <t>スイトウ</t>
    </rPh>
    <rPh sb="54" eb="55">
      <t>ショウ</t>
    </rPh>
    <rPh sb="56" eb="57">
      <t>ミ</t>
    </rPh>
    <rPh sb="60" eb="62">
      <t>イシ</t>
    </rPh>
    <rPh sb="75" eb="77">
      <t>ジュシン</t>
    </rPh>
    <rPh sb="84" eb="85">
      <t>コバ</t>
    </rPh>
    <rPh sb="90" eb="92">
      <t>サイキン</t>
    </rPh>
    <rPh sb="98" eb="100">
      <t>イドウ</t>
    </rPh>
    <rPh sb="101" eb="102">
      <t>キビ</t>
    </rPh>
    <rPh sb="108" eb="111">
      <t>ノウシッキン</t>
    </rPh>
    <rPh sb="117" eb="119">
      <t>ジタク</t>
    </rPh>
    <rPh sb="126" eb="127">
      <t>シ</t>
    </rPh>
    <rPh sb="130" eb="132">
      <t>ジョウタイ</t>
    </rPh>
    <rPh sb="142" eb="144">
      <t>ソウダン</t>
    </rPh>
    <phoneticPr fontId="2"/>
  </si>
  <si>
    <t>現状から認知症が疑わしいので、現在通院中の脳外科に相談してみればどうかと話しました。</t>
    <rPh sb="0" eb="2">
      <t>ゲンジョウ</t>
    </rPh>
    <rPh sb="4" eb="7">
      <t>ニンチショウ</t>
    </rPh>
    <rPh sb="8" eb="9">
      <t>ウタガ</t>
    </rPh>
    <rPh sb="15" eb="20">
      <t>ゲンザイツウインチュウ</t>
    </rPh>
    <rPh sb="21" eb="24">
      <t>ノウゲカ</t>
    </rPh>
    <rPh sb="25" eb="27">
      <t>ソウダン</t>
    </rPh>
    <rPh sb="36" eb="37">
      <t>ハナ</t>
    </rPh>
    <phoneticPr fontId="2"/>
  </si>
  <si>
    <t>85歳、5年前に妻が認知症になり今年5月からグループホームに入所。収入は年金のみで月18万円、昨年までは非課税世帯だったため、様々な減免があったが、今年から課税世帯となり、グループホーム代13万円を支払うと生活できない。</t>
    <rPh sb="2" eb="3">
      <t>サイ</t>
    </rPh>
    <rPh sb="5" eb="7">
      <t>ネンマエ</t>
    </rPh>
    <rPh sb="8" eb="9">
      <t>ツマ</t>
    </rPh>
    <rPh sb="10" eb="13">
      <t>ニンチショウ</t>
    </rPh>
    <rPh sb="16" eb="18">
      <t>コトシ</t>
    </rPh>
    <rPh sb="19" eb="20">
      <t>ガツ</t>
    </rPh>
    <rPh sb="30" eb="32">
      <t>ニュウショ</t>
    </rPh>
    <rPh sb="33" eb="35">
      <t>シュウニュウ</t>
    </rPh>
    <rPh sb="36" eb="38">
      <t>ネンキン</t>
    </rPh>
    <rPh sb="41" eb="42">
      <t>ツキ</t>
    </rPh>
    <rPh sb="44" eb="46">
      <t>マンエン</t>
    </rPh>
    <rPh sb="47" eb="49">
      <t>サクネン</t>
    </rPh>
    <rPh sb="52" eb="57">
      <t>ヒカゼイセタイ</t>
    </rPh>
    <rPh sb="63" eb="65">
      <t>サマザマ</t>
    </rPh>
    <rPh sb="66" eb="68">
      <t>ゲンメン</t>
    </rPh>
    <rPh sb="74" eb="76">
      <t>コトシ</t>
    </rPh>
    <rPh sb="78" eb="80">
      <t>カゼイ</t>
    </rPh>
    <rPh sb="80" eb="82">
      <t>セタイ</t>
    </rPh>
    <rPh sb="93" eb="94">
      <t>ダイ</t>
    </rPh>
    <rPh sb="96" eb="98">
      <t>マンエン</t>
    </rPh>
    <rPh sb="99" eb="101">
      <t>シハラ</t>
    </rPh>
    <rPh sb="103" eb="105">
      <t>セイカツ</t>
    </rPh>
    <phoneticPr fontId="2"/>
  </si>
  <si>
    <t>課税世帯になった理由が、よくつかめなかったため、まずは役場の福祉事務所に相談に行くように話をしました。世帯分離等の話もしましたが、望んでいないようでした。</t>
    <rPh sb="0" eb="4">
      <t>カゼイセタイ</t>
    </rPh>
    <rPh sb="8" eb="10">
      <t>リユウ</t>
    </rPh>
    <rPh sb="27" eb="29">
      <t>ヤクバ</t>
    </rPh>
    <rPh sb="30" eb="35">
      <t>フクシジムショ</t>
    </rPh>
    <rPh sb="36" eb="38">
      <t>ソウダン</t>
    </rPh>
    <rPh sb="39" eb="40">
      <t>イ</t>
    </rPh>
    <rPh sb="44" eb="45">
      <t>ハナシ</t>
    </rPh>
    <rPh sb="51" eb="55">
      <t>セタイブンリ</t>
    </rPh>
    <rPh sb="55" eb="56">
      <t>トウ</t>
    </rPh>
    <rPh sb="57" eb="58">
      <t>ハナシ</t>
    </rPh>
    <rPh sb="65" eb="66">
      <t>ノゾ</t>
    </rPh>
    <phoneticPr fontId="2"/>
  </si>
  <si>
    <t>85歳主婦、10か月前に夫を亡くし現在は独居。生まれは横浜のため近くには親戚もいない。鹿児島へは56年前に移住してきたが、夫が教員で転勤族だったため親しい友達もいない。寂しい生きているのもつらい。夫が生前中はドライブによく行った。介護保険の利用はお風呂が不安なのでヘルパーを利用している。介護度要介護1。</t>
    <phoneticPr fontId="2"/>
  </si>
  <si>
    <t>現在、外出もほどんどしていないようで、人と関わることも少なくなっているので、まずは、地域のサロンやサークルを見つけて参加してみてはどうかと進めた。またデイサービスの利用もケアマネに相談してみるように話をしました。</t>
    <rPh sb="0" eb="2">
      <t>ゲンザイ</t>
    </rPh>
    <rPh sb="3" eb="5">
      <t>ガイシュツ</t>
    </rPh>
    <rPh sb="19" eb="20">
      <t>ヒト</t>
    </rPh>
    <rPh sb="21" eb="22">
      <t>カカ</t>
    </rPh>
    <rPh sb="27" eb="28">
      <t>スク</t>
    </rPh>
    <rPh sb="42" eb="44">
      <t>チイキ</t>
    </rPh>
    <rPh sb="54" eb="55">
      <t>ミ</t>
    </rPh>
    <rPh sb="58" eb="60">
      <t>サンカ</t>
    </rPh>
    <rPh sb="69" eb="70">
      <t>スス</t>
    </rPh>
    <rPh sb="82" eb="84">
      <t>リヨウ</t>
    </rPh>
    <rPh sb="90" eb="92">
      <t>ソウダン</t>
    </rPh>
    <rPh sb="99" eb="100">
      <t>ハナシ</t>
    </rPh>
    <phoneticPr fontId="2"/>
  </si>
  <si>
    <t>現在、施設に母親を入所させているが、コロナ禍で面会が全くできない時期が続き、認知症が進んでいないか心配している、面会を認めるよう行政指導などしてもらえないのか、担当のケアマネさんからも全く母のことでの連絡がない、私が施設やケアマネさんに相談しているとクレームとして捉えられ、母が不憫な思いをすのではないかと思っている。</t>
    <rPh sb="0" eb="1">
      <t>ワズラ</t>
    </rPh>
    <phoneticPr fontId="2"/>
  </si>
  <si>
    <t>ケアマネの仕事をしていることを踏まえ、施設の面会の方法も多岐にわたっていると説明した上で、施設ガラス越しに紙に「元気？」「みんな元気だよ」など書いてお母さんに読んてせもらうとか、窓越しに電話で話をする方法を提案する。併せて行政指導等による対応はおそらくしていない（できない）と思いますと伝える。ケアマネさんや施設の方に遠慮せずに相談しても良いと思いますと伝える。</t>
    <rPh sb="0" eb="1">
      <t>ミジカ</t>
    </rPh>
    <rPh sb="2" eb="4">
      <t>ジカン</t>
    </rPh>
    <phoneticPr fontId="2"/>
  </si>
  <si>
    <t>10年以上、妻を特養に入所させている。妻も脳内出血で要介護５の認定、京都から実家のある姶良に戻ってすぐ発症した。子どもも京都にいるが、ひとりは統合失調症を患っている。面会がどうにかスムーズにできるようにならないか、いつになったらできるかと相談というよりは愚痴と思って下さいと電話あり。</t>
    <rPh sb="2" eb="3">
      <t>ネン</t>
    </rPh>
    <rPh sb="3" eb="5">
      <t>イジョウ</t>
    </rPh>
    <rPh sb="6" eb="7">
      <t>ツマ</t>
    </rPh>
    <rPh sb="8" eb="10">
      <t>トクヨウ</t>
    </rPh>
    <rPh sb="11" eb="13">
      <t>ニュウショ</t>
    </rPh>
    <rPh sb="19" eb="20">
      <t>ツマ</t>
    </rPh>
    <rPh sb="21" eb="25">
      <t>ノウナイシュッケツ</t>
    </rPh>
    <rPh sb="26" eb="29">
      <t>ヨウカイゴ</t>
    </rPh>
    <rPh sb="31" eb="33">
      <t>ニンテイ</t>
    </rPh>
    <rPh sb="34" eb="36">
      <t>キョウト</t>
    </rPh>
    <rPh sb="38" eb="40">
      <t>ジッカ</t>
    </rPh>
    <rPh sb="43" eb="45">
      <t>アイラ</t>
    </rPh>
    <rPh sb="46" eb="47">
      <t>モド</t>
    </rPh>
    <rPh sb="51" eb="53">
      <t>ハッショウ</t>
    </rPh>
    <rPh sb="56" eb="57">
      <t>コ</t>
    </rPh>
    <rPh sb="60" eb="62">
      <t>キョウト</t>
    </rPh>
    <rPh sb="71" eb="76">
      <t>トウゴウシッチョウショウ</t>
    </rPh>
    <rPh sb="77" eb="78">
      <t>ワズラ</t>
    </rPh>
    <rPh sb="83" eb="85">
      <t>メンカイ</t>
    </rPh>
    <rPh sb="119" eb="121">
      <t>ソウダン</t>
    </rPh>
    <rPh sb="127" eb="129">
      <t>グチ</t>
    </rPh>
    <rPh sb="130" eb="131">
      <t>オモ</t>
    </rPh>
    <rPh sb="133" eb="134">
      <t>クダ</t>
    </rPh>
    <rPh sb="137" eb="139">
      <t>デンワ</t>
    </rPh>
    <phoneticPr fontId="2"/>
  </si>
  <si>
    <t>コロナ禍で施設面会もなかなかできない状況で苦しんでいるご家族も多いですと伝えた上で、娘さんの写真や本人さんが京都にいる時の写真など見る機会を持ち、短い時間でも回想できる方法を助言しました。</t>
    <rPh sb="3" eb="4">
      <t>カ</t>
    </rPh>
    <rPh sb="5" eb="7">
      <t>シセツ</t>
    </rPh>
    <rPh sb="7" eb="9">
      <t>メンカイ</t>
    </rPh>
    <rPh sb="18" eb="20">
      <t>ジョウキョウ</t>
    </rPh>
    <rPh sb="21" eb="22">
      <t>クル</t>
    </rPh>
    <rPh sb="28" eb="30">
      <t>カゾク</t>
    </rPh>
    <rPh sb="31" eb="32">
      <t>オオ</t>
    </rPh>
    <rPh sb="36" eb="37">
      <t>ツタ</t>
    </rPh>
    <rPh sb="39" eb="40">
      <t>ウエ</t>
    </rPh>
    <rPh sb="42" eb="43">
      <t>ムスメ</t>
    </rPh>
    <rPh sb="46" eb="48">
      <t>シャシン</t>
    </rPh>
    <rPh sb="49" eb="51">
      <t>ホンニン</t>
    </rPh>
    <rPh sb="54" eb="56">
      <t>キョウト</t>
    </rPh>
    <rPh sb="59" eb="60">
      <t>トキ</t>
    </rPh>
    <rPh sb="61" eb="63">
      <t>シャシン</t>
    </rPh>
    <rPh sb="65" eb="66">
      <t>ミ</t>
    </rPh>
    <rPh sb="67" eb="69">
      <t>キカイ</t>
    </rPh>
    <rPh sb="70" eb="71">
      <t>モ</t>
    </rPh>
    <rPh sb="73" eb="74">
      <t>ミジカ</t>
    </rPh>
    <rPh sb="75" eb="77">
      <t>ジカン</t>
    </rPh>
    <rPh sb="79" eb="81">
      <t>カイソウ</t>
    </rPh>
    <rPh sb="84" eb="86">
      <t>ホウホウ</t>
    </rPh>
    <rPh sb="87" eb="89">
      <t>ジョゲン</t>
    </rPh>
    <phoneticPr fontId="2"/>
  </si>
  <si>
    <t>同居していた母親が2020年3月脳梗塞で倒れ、それ以降リハビリで病院を転々とし、2021年5月より日高病院に入院している。日高病院より今すぐではないが退院先を考えるよう言われている。母親は家に帰りたい気持ちがあり、それを叶えたい気持ちがあるが迷っているのでどうしたらいいだろうか。</t>
    <rPh sb="0" eb="2">
      <t>ドウキョ</t>
    </rPh>
    <rPh sb="6" eb="8">
      <t>ハハオヤ</t>
    </rPh>
    <rPh sb="13" eb="14">
      <t>ネン</t>
    </rPh>
    <rPh sb="15" eb="16">
      <t>ガツ</t>
    </rPh>
    <rPh sb="16" eb="19">
      <t>ノウコウソク</t>
    </rPh>
    <rPh sb="20" eb="21">
      <t>タオ</t>
    </rPh>
    <rPh sb="25" eb="27">
      <t>イコウ</t>
    </rPh>
    <rPh sb="32" eb="34">
      <t>ビョウイン</t>
    </rPh>
    <rPh sb="35" eb="37">
      <t>テンテン</t>
    </rPh>
    <rPh sb="44" eb="45">
      <t>ネン</t>
    </rPh>
    <rPh sb="46" eb="47">
      <t>ガツ</t>
    </rPh>
    <rPh sb="49" eb="53">
      <t>ヒダカビョウイン</t>
    </rPh>
    <rPh sb="54" eb="56">
      <t>ニュウイン</t>
    </rPh>
    <rPh sb="61" eb="65">
      <t>ヒダカビョウイン</t>
    </rPh>
    <rPh sb="67" eb="68">
      <t>イマ</t>
    </rPh>
    <rPh sb="75" eb="78">
      <t>タイインサキ</t>
    </rPh>
    <rPh sb="79" eb="80">
      <t>カンガ</t>
    </rPh>
    <rPh sb="84" eb="85">
      <t>イ</t>
    </rPh>
    <rPh sb="91" eb="93">
      <t>ハハオヤ</t>
    </rPh>
    <rPh sb="94" eb="95">
      <t>イエ</t>
    </rPh>
    <rPh sb="96" eb="97">
      <t>カエ</t>
    </rPh>
    <rPh sb="100" eb="102">
      <t>キモ</t>
    </rPh>
    <rPh sb="110" eb="111">
      <t>カナ</t>
    </rPh>
    <rPh sb="114" eb="116">
      <t>キモ</t>
    </rPh>
    <rPh sb="121" eb="122">
      <t>マヨ</t>
    </rPh>
    <phoneticPr fontId="2"/>
  </si>
  <si>
    <t>病院相談員をしていた経験で、試験外泊をした上で、①介護サービスを利用し、自宅退院を検討②長期に入れる介護施設を探してもらい、入所後は、できる限りお見舞いに行く（コロナ禍なのでガラス越かもしれないが）方法がある旨を伝えた。日高病院ケアマネにもアドバイスをもらったが、現時点で息子さんは自宅は考えられないと。母親と話し合いがされておらず、母親との直接の話し合いを重ねる事が望ましい旨をお伝えし、息子さんのお気持ちを母親にしっかり伝えて、母親・息子・日高病院との話し合いで退院先を決めていくのがいいと思いますとお伝えしました。</t>
    <rPh sb="0" eb="5">
      <t>ビョウインソウダンイン</t>
    </rPh>
    <rPh sb="10" eb="12">
      <t>ケイケン</t>
    </rPh>
    <rPh sb="14" eb="18">
      <t>シケンガイハク</t>
    </rPh>
    <rPh sb="21" eb="22">
      <t>ウエ</t>
    </rPh>
    <rPh sb="25" eb="27">
      <t>カイゴ</t>
    </rPh>
    <rPh sb="32" eb="34">
      <t>リヨウ</t>
    </rPh>
    <rPh sb="36" eb="38">
      <t>ジタク</t>
    </rPh>
    <rPh sb="38" eb="40">
      <t>タイイン</t>
    </rPh>
    <rPh sb="41" eb="43">
      <t>ケントウ</t>
    </rPh>
    <rPh sb="44" eb="46">
      <t>チョウキ</t>
    </rPh>
    <rPh sb="47" eb="48">
      <t>ハイ</t>
    </rPh>
    <rPh sb="50" eb="54">
      <t>カイゴシセツ</t>
    </rPh>
    <rPh sb="55" eb="56">
      <t>サガ</t>
    </rPh>
    <rPh sb="62" eb="65">
      <t>ニュウショゴ</t>
    </rPh>
    <rPh sb="70" eb="71">
      <t>カギ</t>
    </rPh>
    <rPh sb="73" eb="75">
      <t>ミマ</t>
    </rPh>
    <rPh sb="77" eb="78">
      <t>イ</t>
    </rPh>
    <rPh sb="83" eb="84">
      <t>カ</t>
    </rPh>
    <rPh sb="90" eb="91">
      <t>コシ</t>
    </rPh>
    <rPh sb="99" eb="101">
      <t>ホウホウ</t>
    </rPh>
    <rPh sb="104" eb="105">
      <t>ムネ</t>
    </rPh>
    <rPh sb="106" eb="107">
      <t>ツタ</t>
    </rPh>
    <rPh sb="110" eb="114">
      <t>ヒダカビョウイン</t>
    </rPh>
    <rPh sb="132" eb="135">
      <t>ゲンジテン</t>
    </rPh>
    <rPh sb="136" eb="138">
      <t>ムスコ</t>
    </rPh>
    <rPh sb="141" eb="143">
      <t>ジタク</t>
    </rPh>
    <rPh sb="144" eb="145">
      <t>カンガ</t>
    </rPh>
    <rPh sb="171" eb="173">
      <t>チョクセツ</t>
    </rPh>
    <rPh sb="174" eb="175">
      <t>ハナ</t>
    </rPh>
    <rPh sb="176" eb="177">
      <t>ア</t>
    </rPh>
    <rPh sb="179" eb="180">
      <t>カサ</t>
    </rPh>
    <rPh sb="182" eb="183">
      <t>コト</t>
    </rPh>
    <rPh sb="184" eb="185">
      <t>ノゾ</t>
    </rPh>
    <rPh sb="188" eb="189">
      <t>ムネ</t>
    </rPh>
    <rPh sb="191" eb="192">
      <t>ツタ</t>
    </rPh>
    <rPh sb="195" eb="197">
      <t>ムスコ</t>
    </rPh>
    <rPh sb="201" eb="203">
      <t>キモ</t>
    </rPh>
    <rPh sb="205" eb="207">
      <t>ハハオヤ</t>
    </rPh>
    <rPh sb="212" eb="213">
      <t>ツタ</t>
    </rPh>
    <rPh sb="216" eb="218">
      <t>ハハオヤ</t>
    </rPh>
    <rPh sb="219" eb="221">
      <t>ムスコ</t>
    </rPh>
    <rPh sb="222" eb="226">
      <t>ヒダカビョウイン</t>
    </rPh>
    <rPh sb="228" eb="229">
      <t>ハナ</t>
    </rPh>
    <rPh sb="230" eb="231">
      <t>ア</t>
    </rPh>
    <rPh sb="233" eb="236">
      <t>タイインサキ</t>
    </rPh>
    <rPh sb="237" eb="238">
      <t>キ</t>
    </rPh>
    <rPh sb="247" eb="248">
      <t>オモ</t>
    </rPh>
    <rPh sb="253" eb="254">
      <t>ツタ</t>
    </rPh>
    <phoneticPr fontId="2"/>
  </si>
  <si>
    <t>94歳の同居の母親は、まだ畑仕事を少しはできていて、生きがいになっている。しかし、それ以外には関心がなく、畑仕事がなければ、家でゴロゴロしてばかりで、認知症を疑うような行動も見られる。兄、姉の直接支援はなく、ストレス。今現在は、直接介護が必要ではないが、介護が必要な状況になれば混乱すると思う。本人は希望しないが、主治医もすすめるので介護サービスの利用を考えた方がいいだろうか。</t>
    <rPh sb="0" eb="2">
      <t>センジツ</t>
    </rPh>
    <phoneticPr fontId="2"/>
  </si>
  <si>
    <t>ご兄弟の支援が難しい中、息子さんお一人で母親のことを悩まれていることに傾聴続けました。現在介護3を取得され、ケアマネジャーとも契約をされているとのことでしたので、ケアマネジャーに相談し、少しずつでも介護サービスの利用を開始されていいと思いますとお伝えしました。</t>
    <rPh sb="0" eb="1">
      <t>ウ</t>
    </rPh>
    <phoneticPr fontId="2"/>
  </si>
  <si>
    <t>96歳の母親を70代の夫が介護している。義母は何度も介護保険更新でも要支援認定しか受けられないが、ＡＤＬも介助が必要であり、食事などの準備もひとりではできない。調査の時だけ元気なふりをする。先日は鹿児島の病院で大腸穿孔で手術を受けた。入浴もしていないので一人で見ている夫のことが心配です。</t>
    <rPh sb="2" eb="4">
      <t>シセツ</t>
    </rPh>
    <phoneticPr fontId="2"/>
  </si>
  <si>
    <t>介護保険は区分変更という手続きがあることを説明。現在の主治医は高齢であり、主治医は今後、手術を受けた病院の先生にお願いしたいと思っているとのことであり、先生に相談して自宅生活においての訪問看護の必要性はないか、相談をケアマネさん（包括）にしてもらってはどうでしょうかと助言する。介護予防の計画作成を依頼してもいいと思います。</t>
    <phoneticPr fontId="2"/>
  </si>
  <si>
    <t>89歳で週3回の透析を受けている母を施設に入所させたが、介護量増加（排泄関係の問題）で退去を言われている。今、透析ができる施設を探してもらっているが、その施設でも対応が困難な場合は在宅での介護も考えている。透析を受けていてもショートスティはできないか、また透析の送迎が大変なので手伝いができる場所はないか、相談したい。</t>
    <rPh sb="2" eb="3">
      <t>サイ</t>
    </rPh>
    <rPh sb="4" eb="5">
      <t>シュウ</t>
    </rPh>
    <rPh sb="6" eb="7">
      <t>カイ</t>
    </rPh>
    <rPh sb="8" eb="10">
      <t>トウセキ</t>
    </rPh>
    <rPh sb="11" eb="12">
      <t>ウ</t>
    </rPh>
    <rPh sb="16" eb="17">
      <t>ハハ</t>
    </rPh>
    <rPh sb="18" eb="20">
      <t>シセツ</t>
    </rPh>
    <rPh sb="21" eb="23">
      <t>ニュウショ</t>
    </rPh>
    <rPh sb="28" eb="30">
      <t>カイゴ</t>
    </rPh>
    <rPh sb="30" eb="31">
      <t>リョウ</t>
    </rPh>
    <rPh sb="31" eb="33">
      <t>ゾウカ</t>
    </rPh>
    <rPh sb="34" eb="36">
      <t>ハイセツ</t>
    </rPh>
    <rPh sb="36" eb="38">
      <t>カンケイ</t>
    </rPh>
    <rPh sb="39" eb="41">
      <t>モンダイ</t>
    </rPh>
    <rPh sb="43" eb="45">
      <t>タイキョ</t>
    </rPh>
    <rPh sb="46" eb="47">
      <t>イ</t>
    </rPh>
    <rPh sb="53" eb="54">
      <t>イマ</t>
    </rPh>
    <rPh sb="55" eb="57">
      <t>トウセキ</t>
    </rPh>
    <rPh sb="61" eb="63">
      <t>シセツ</t>
    </rPh>
    <rPh sb="64" eb="65">
      <t>サガ</t>
    </rPh>
    <rPh sb="77" eb="79">
      <t>シセツ</t>
    </rPh>
    <rPh sb="81" eb="83">
      <t>タイオウ</t>
    </rPh>
    <rPh sb="84" eb="86">
      <t>コンナン</t>
    </rPh>
    <rPh sb="87" eb="89">
      <t>バアイ</t>
    </rPh>
    <rPh sb="90" eb="92">
      <t>ザイタク</t>
    </rPh>
    <rPh sb="94" eb="96">
      <t>カイゴ</t>
    </rPh>
    <rPh sb="97" eb="98">
      <t>カンガ</t>
    </rPh>
    <rPh sb="103" eb="105">
      <t>トウセキ</t>
    </rPh>
    <rPh sb="106" eb="107">
      <t>ウ</t>
    </rPh>
    <rPh sb="128" eb="130">
      <t>トウセキ</t>
    </rPh>
    <rPh sb="131" eb="133">
      <t>ソウゲイ</t>
    </rPh>
    <rPh sb="134" eb="136">
      <t>タイヘン</t>
    </rPh>
    <rPh sb="139" eb="141">
      <t>テツダ</t>
    </rPh>
    <rPh sb="146" eb="148">
      <t>バショ</t>
    </rPh>
    <rPh sb="153" eb="155">
      <t>ソウダン</t>
    </rPh>
    <phoneticPr fontId="2"/>
  </si>
  <si>
    <t>現在、担当ケアマネさんが透析ができる施設を探してもらっているのであれば、その経過を待って判断しても良いかと思います。施設を退去して在宅での介護をする場合は医療施設までの透析をしてくれる訪問介護の利用も可能になり（事業所名は教えていません）、宿泊に関しても自費等の宿泊施設も含め提案をケアマネさんができると思いますと助言しました。</t>
    <rPh sb="0" eb="2">
      <t>ゲンザイ</t>
    </rPh>
    <rPh sb="3" eb="5">
      <t>タントウ</t>
    </rPh>
    <rPh sb="12" eb="14">
      <t>トウセキ</t>
    </rPh>
    <rPh sb="18" eb="20">
      <t>シセツ</t>
    </rPh>
    <rPh sb="21" eb="22">
      <t>サガ</t>
    </rPh>
    <rPh sb="38" eb="40">
      <t>ケイカ</t>
    </rPh>
    <rPh sb="41" eb="42">
      <t>マ</t>
    </rPh>
    <rPh sb="44" eb="46">
      <t>ハンダン</t>
    </rPh>
    <rPh sb="49" eb="50">
      <t>ヨ</t>
    </rPh>
    <rPh sb="53" eb="54">
      <t>オモ</t>
    </rPh>
    <rPh sb="58" eb="60">
      <t>シセツ</t>
    </rPh>
    <rPh sb="61" eb="63">
      <t>タイキョ</t>
    </rPh>
    <rPh sb="65" eb="67">
      <t>ザイタク</t>
    </rPh>
    <rPh sb="69" eb="71">
      <t>カイゴ</t>
    </rPh>
    <rPh sb="74" eb="76">
      <t>バアイ</t>
    </rPh>
    <rPh sb="77" eb="81">
      <t>イリョウシセツ</t>
    </rPh>
    <rPh sb="84" eb="86">
      <t>トウセキ</t>
    </rPh>
    <rPh sb="92" eb="96">
      <t>ホウモンカイゴ</t>
    </rPh>
    <rPh sb="97" eb="99">
      <t>リヨウ</t>
    </rPh>
    <rPh sb="100" eb="102">
      <t>カノウ</t>
    </rPh>
    <rPh sb="106" eb="109">
      <t>ジギョウショ</t>
    </rPh>
    <rPh sb="109" eb="110">
      <t>メイ</t>
    </rPh>
    <rPh sb="111" eb="112">
      <t>オシ</t>
    </rPh>
    <rPh sb="120" eb="122">
      <t>シュクハク</t>
    </rPh>
    <rPh sb="123" eb="124">
      <t>カン</t>
    </rPh>
    <rPh sb="127" eb="129">
      <t>ジヒ</t>
    </rPh>
    <rPh sb="129" eb="130">
      <t>トウ</t>
    </rPh>
    <rPh sb="131" eb="135">
      <t>シュクハクシセツ</t>
    </rPh>
    <rPh sb="136" eb="137">
      <t>フク</t>
    </rPh>
    <rPh sb="138" eb="140">
      <t>テイアン</t>
    </rPh>
    <rPh sb="152" eb="153">
      <t>オモ</t>
    </rPh>
    <rPh sb="157" eb="159">
      <t>ジョゲン</t>
    </rPh>
    <phoneticPr fontId="2"/>
  </si>
  <si>
    <t>89歳の母親を介護しているが、食事形態について相談したいが、誰に相談すればいいか分からない。介護全般についての相談も含め、誰にしていいか分からない。</t>
    <rPh sb="2" eb="3">
      <t>サイ</t>
    </rPh>
    <rPh sb="4" eb="6">
      <t>ハハオヤ</t>
    </rPh>
    <rPh sb="7" eb="9">
      <t>カイゴ</t>
    </rPh>
    <rPh sb="15" eb="19">
      <t>ショクジケイタイ</t>
    </rPh>
    <rPh sb="23" eb="25">
      <t>ソウダン</t>
    </rPh>
    <rPh sb="30" eb="31">
      <t>ダレ</t>
    </rPh>
    <rPh sb="32" eb="34">
      <t>ソウダン</t>
    </rPh>
    <rPh sb="40" eb="41">
      <t>ワ</t>
    </rPh>
    <rPh sb="46" eb="50">
      <t>カイゴゼンパン</t>
    </rPh>
    <rPh sb="55" eb="57">
      <t>ソウダン</t>
    </rPh>
    <rPh sb="58" eb="59">
      <t>フク</t>
    </rPh>
    <rPh sb="61" eb="62">
      <t>ダレ</t>
    </rPh>
    <rPh sb="68" eb="69">
      <t>ワ</t>
    </rPh>
    <phoneticPr fontId="2"/>
  </si>
  <si>
    <t>病院の管理栄養士さんが主治医先生からの指示を受けて栄養指導を行うことは可能と思います。介護全般の相談についてはケアマネさんが医療施設等と連携で対応してくれると思いますと助言しました。</t>
    <rPh sb="0" eb="2">
      <t>ビョウイン</t>
    </rPh>
    <rPh sb="3" eb="8">
      <t>カンリエイヨウシ</t>
    </rPh>
    <rPh sb="11" eb="14">
      <t>シュジイ</t>
    </rPh>
    <rPh sb="14" eb="16">
      <t>センセイ</t>
    </rPh>
    <rPh sb="19" eb="21">
      <t>シジ</t>
    </rPh>
    <rPh sb="22" eb="23">
      <t>ウ</t>
    </rPh>
    <rPh sb="25" eb="29">
      <t>エイヨウシドウ</t>
    </rPh>
    <rPh sb="30" eb="31">
      <t>オコナ</t>
    </rPh>
    <rPh sb="35" eb="37">
      <t>カノウ</t>
    </rPh>
    <rPh sb="38" eb="39">
      <t>オモ</t>
    </rPh>
    <rPh sb="43" eb="47">
      <t>カイゴゼンパン</t>
    </rPh>
    <rPh sb="48" eb="50">
      <t>ソウダン</t>
    </rPh>
    <rPh sb="62" eb="66">
      <t>イリョウシセツ</t>
    </rPh>
    <rPh sb="66" eb="67">
      <t>トウ</t>
    </rPh>
    <rPh sb="68" eb="70">
      <t>レンケイ</t>
    </rPh>
    <rPh sb="71" eb="73">
      <t>タイオウ</t>
    </rPh>
    <rPh sb="79" eb="80">
      <t>オモ</t>
    </rPh>
    <rPh sb="84" eb="86">
      <t>ジョゲン</t>
    </rPh>
    <phoneticPr fontId="2"/>
  </si>
  <si>
    <t>74歳の義理の母と障がいのある義理の姉が同居している。義理の母は介護保険サービス、義理の姉は（身体もしくは療育の）障がいサービスで、デイサービス、ヘルパーをそれぞれ利用している。現在は、任暮らしが出来ているが、将来的に義理の母が施設入所になった時が不安でどうしたらいいだろうか。</t>
    <rPh sb="2" eb="3">
      <t>サイ</t>
    </rPh>
    <phoneticPr fontId="2"/>
  </si>
  <si>
    <t>義理のお母さんは将来的には介護保険を利用して施設入所できるが、義理の姉は介護保険対象外のようなので、一緒の施設に入ることは難しい。義理のお母さんがもし、施設に入ったときは、義理のお姉さんが、一人暮らしをしていくのか、障がい手帳で入れる施設を探すことになる。そのために、義理の母の将来的な施設入所相談は義理の母のケアマネージャーに、義理の姉の一人暮らし・施設入所については義理の姉のサービス計画者に今のうちから相談をして、情報を集めていくのがいいと思いますので、ご主人とも話し合われてくださいとお伝えしました。</t>
    <rPh sb="0" eb="2">
      <t>ギリ</t>
    </rPh>
    <rPh sb="4" eb="5">
      <t>カア</t>
    </rPh>
    <rPh sb="8" eb="11">
      <t>ショウライテキ</t>
    </rPh>
    <rPh sb="13" eb="17">
      <t>カイゴホケン</t>
    </rPh>
    <rPh sb="18" eb="20">
      <t>リヨウ</t>
    </rPh>
    <rPh sb="22" eb="24">
      <t>シセツ</t>
    </rPh>
    <rPh sb="24" eb="26">
      <t>ニュウショ</t>
    </rPh>
    <rPh sb="31" eb="33">
      <t>ギリ</t>
    </rPh>
    <rPh sb="34" eb="35">
      <t>アネ</t>
    </rPh>
    <rPh sb="36" eb="43">
      <t>カイゴホケンタイショウガイ</t>
    </rPh>
    <rPh sb="50" eb="52">
      <t>イッショ</t>
    </rPh>
    <rPh sb="53" eb="55">
      <t>シセツ</t>
    </rPh>
    <rPh sb="56" eb="57">
      <t>ハイ</t>
    </rPh>
    <rPh sb="61" eb="62">
      <t>ムズカ</t>
    </rPh>
    <rPh sb="65" eb="67">
      <t>ギリ</t>
    </rPh>
    <rPh sb="69" eb="70">
      <t>カア</t>
    </rPh>
    <rPh sb="76" eb="78">
      <t>シセツ</t>
    </rPh>
    <rPh sb="79" eb="80">
      <t>ハイ</t>
    </rPh>
    <rPh sb="86" eb="88">
      <t>ギリ</t>
    </rPh>
    <rPh sb="90" eb="91">
      <t>ネエ</t>
    </rPh>
    <rPh sb="95" eb="98">
      <t>ヒトリグ</t>
    </rPh>
    <rPh sb="108" eb="109">
      <t>ショウ</t>
    </rPh>
    <rPh sb="111" eb="113">
      <t>テチョウ</t>
    </rPh>
    <rPh sb="114" eb="115">
      <t>ハイ</t>
    </rPh>
    <rPh sb="117" eb="119">
      <t>シセツ</t>
    </rPh>
    <rPh sb="120" eb="121">
      <t>サガ</t>
    </rPh>
    <rPh sb="134" eb="136">
      <t>ギリ</t>
    </rPh>
    <rPh sb="137" eb="138">
      <t>ハハ</t>
    </rPh>
    <rPh sb="139" eb="142">
      <t>ショウライテキ</t>
    </rPh>
    <rPh sb="143" eb="149">
      <t>シセツニュウショソウダン</t>
    </rPh>
    <rPh sb="150" eb="152">
      <t>ギリ</t>
    </rPh>
    <rPh sb="153" eb="154">
      <t>ハハ</t>
    </rPh>
    <rPh sb="165" eb="167">
      <t>ギリ</t>
    </rPh>
    <rPh sb="168" eb="169">
      <t>アネ</t>
    </rPh>
    <rPh sb="170" eb="173">
      <t>ヒトリグ</t>
    </rPh>
    <rPh sb="176" eb="180">
      <t>シセツニュウショ</t>
    </rPh>
    <rPh sb="185" eb="187">
      <t>ギリ</t>
    </rPh>
    <rPh sb="188" eb="189">
      <t>アネ</t>
    </rPh>
    <rPh sb="194" eb="197">
      <t>ケイカクシャ</t>
    </rPh>
    <rPh sb="198" eb="199">
      <t>イマ</t>
    </rPh>
    <rPh sb="204" eb="206">
      <t>ソウダン</t>
    </rPh>
    <rPh sb="210" eb="212">
      <t>ジョウホウ</t>
    </rPh>
    <rPh sb="213" eb="214">
      <t>アツ</t>
    </rPh>
    <rPh sb="223" eb="224">
      <t>オモ</t>
    </rPh>
    <rPh sb="231" eb="233">
      <t>シュジン</t>
    </rPh>
    <rPh sb="235" eb="236">
      <t>ハナ</t>
    </rPh>
    <rPh sb="237" eb="238">
      <t>ア</t>
    </rPh>
    <rPh sb="247" eb="248">
      <t>ツタ</t>
    </rPh>
    <phoneticPr fontId="2"/>
  </si>
  <si>
    <t>91歳の父（要介護1　ケアマネいる）が奄美大島で一人暮らし。現在入院中だが、歩行や排せつが一人では難しくなり、施設申し込みをしているが、父も施設入所に同意しているが、すぐには入れない。先月東京から様子を見に帰ってきたが、そろそろ東京に戻らないといけなく、どうしたらいいか悩んでいる。</t>
    <rPh sb="2" eb="3">
      <t>サイ</t>
    </rPh>
    <rPh sb="4" eb="5">
      <t>チチ</t>
    </rPh>
    <rPh sb="6" eb="9">
      <t>ヨウカイゴ</t>
    </rPh>
    <rPh sb="19" eb="23">
      <t>アマミオオシマ</t>
    </rPh>
    <rPh sb="24" eb="27">
      <t>ヒトリグ</t>
    </rPh>
    <rPh sb="30" eb="32">
      <t>ゲンザイ</t>
    </rPh>
    <rPh sb="32" eb="35">
      <t>ニュウインチュウ</t>
    </rPh>
    <rPh sb="38" eb="40">
      <t>ホコウ</t>
    </rPh>
    <rPh sb="41" eb="42">
      <t>ハイ</t>
    </rPh>
    <rPh sb="45" eb="47">
      <t>ヒトリ</t>
    </rPh>
    <rPh sb="49" eb="50">
      <t>ムズカ</t>
    </rPh>
    <rPh sb="55" eb="57">
      <t>シセツ</t>
    </rPh>
    <rPh sb="57" eb="58">
      <t>モウ</t>
    </rPh>
    <rPh sb="59" eb="60">
      <t>コ</t>
    </rPh>
    <rPh sb="68" eb="69">
      <t>チチ</t>
    </rPh>
    <rPh sb="70" eb="74">
      <t>シセツニュウショ</t>
    </rPh>
    <rPh sb="75" eb="77">
      <t>ドウイ</t>
    </rPh>
    <rPh sb="87" eb="88">
      <t>ハイ</t>
    </rPh>
    <rPh sb="92" eb="94">
      <t>センゲツ</t>
    </rPh>
    <rPh sb="94" eb="96">
      <t>トウキョウ</t>
    </rPh>
    <rPh sb="98" eb="100">
      <t>ヨウス</t>
    </rPh>
    <rPh sb="101" eb="102">
      <t>ミ</t>
    </rPh>
    <rPh sb="103" eb="104">
      <t>カエ</t>
    </rPh>
    <rPh sb="114" eb="116">
      <t>トウキョウ</t>
    </rPh>
    <rPh sb="117" eb="118">
      <t>モド</t>
    </rPh>
    <rPh sb="135" eb="136">
      <t>ナヤ</t>
    </rPh>
    <phoneticPr fontId="2"/>
  </si>
  <si>
    <t>希望の施設は8人待ちとの事なので、希望の施設の順番が来るまで、老健施設に入れないかケアマネジャーさんに相談されるようお伝えしました。もし、老健施設もすぐには入れず、病院退院をしないといけない状態であれば、介護サービスを利用しながら自宅で生活をするしかないと思いますので、ショートステイやデイサービスを多く利用され、できるだけ自宅の時間を短くできるようケアマネジャーさんに希望をお伝えするよう提案しました。一人で決めず、兄弟と話し合われ、方針を決めるのが、精神的にもいいと思いますとお伝えしました。</t>
    <rPh sb="0" eb="2">
      <t>キボウ</t>
    </rPh>
    <rPh sb="3" eb="5">
      <t>シセツ</t>
    </rPh>
    <rPh sb="7" eb="9">
      <t>ニンマ</t>
    </rPh>
    <rPh sb="12" eb="13">
      <t>コト</t>
    </rPh>
    <rPh sb="17" eb="19">
      <t>キボウ</t>
    </rPh>
    <rPh sb="20" eb="22">
      <t>シセツ</t>
    </rPh>
    <rPh sb="23" eb="25">
      <t>ジュンバン</t>
    </rPh>
    <rPh sb="26" eb="27">
      <t>ク</t>
    </rPh>
    <rPh sb="31" eb="33">
      <t>ロウケン</t>
    </rPh>
    <rPh sb="33" eb="35">
      <t>シセツ</t>
    </rPh>
    <rPh sb="36" eb="37">
      <t>ハイ</t>
    </rPh>
    <rPh sb="51" eb="53">
      <t>ソウダン</t>
    </rPh>
    <rPh sb="59" eb="60">
      <t>ツタ</t>
    </rPh>
    <rPh sb="69" eb="73">
      <t>ロウケンシセツ</t>
    </rPh>
    <rPh sb="78" eb="79">
      <t>ハイ</t>
    </rPh>
    <rPh sb="82" eb="86">
      <t>ビョウインタイイン</t>
    </rPh>
    <rPh sb="95" eb="97">
      <t>ジョウタイ</t>
    </rPh>
    <rPh sb="102" eb="104">
      <t>カイゴ</t>
    </rPh>
    <rPh sb="109" eb="111">
      <t>リヨウ</t>
    </rPh>
    <rPh sb="115" eb="117">
      <t>ジタク</t>
    </rPh>
    <rPh sb="118" eb="120">
      <t>セイカツ</t>
    </rPh>
    <rPh sb="128" eb="129">
      <t>オモ</t>
    </rPh>
    <rPh sb="150" eb="151">
      <t>オオ</t>
    </rPh>
    <rPh sb="152" eb="154">
      <t>リヨウ</t>
    </rPh>
    <rPh sb="162" eb="164">
      <t>ジタク</t>
    </rPh>
    <rPh sb="165" eb="167">
      <t>ジカン</t>
    </rPh>
    <rPh sb="168" eb="169">
      <t>ミジカ</t>
    </rPh>
    <rPh sb="185" eb="187">
      <t>キボウ</t>
    </rPh>
    <rPh sb="189" eb="190">
      <t>ツタ</t>
    </rPh>
    <rPh sb="195" eb="197">
      <t>テイアン</t>
    </rPh>
    <rPh sb="202" eb="204">
      <t>ヒトリ</t>
    </rPh>
    <rPh sb="205" eb="206">
      <t>キ</t>
    </rPh>
    <rPh sb="209" eb="211">
      <t>キョウダイ</t>
    </rPh>
    <rPh sb="212" eb="213">
      <t>ハナ</t>
    </rPh>
    <rPh sb="214" eb="215">
      <t>ア</t>
    </rPh>
    <rPh sb="218" eb="220">
      <t>ホウシン</t>
    </rPh>
    <rPh sb="221" eb="222">
      <t>キ</t>
    </rPh>
    <rPh sb="227" eb="230">
      <t>セイシンテキ</t>
    </rPh>
    <rPh sb="235" eb="236">
      <t>オモ</t>
    </rPh>
    <rPh sb="241" eb="242">
      <t>ツタ</t>
    </rPh>
    <phoneticPr fontId="2"/>
  </si>
  <si>
    <t>東京会場受件数</t>
    <rPh sb="0" eb="2">
      <t>トウキョウ</t>
    </rPh>
    <rPh sb="2" eb="4">
      <t>カイジョウ</t>
    </rPh>
    <rPh sb="4" eb="5">
      <t>ウケ</t>
    </rPh>
    <rPh sb="5" eb="7">
      <t>ケンスウ</t>
    </rPh>
    <phoneticPr fontId="2"/>
  </si>
  <si>
    <t>各県相談件数
(東京会場受け含む合計)</t>
    <rPh sb="0" eb="2">
      <t>カクケン</t>
    </rPh>
    <rPh sb="2" eb="6">
      <t>ソウダンケンスウ</t>
    </rPh>
    <rPh sb="8" eb="10">
      <t>トウキョウ</t>
    </rPh>
    <rPh sb="10" eb="12">
      <t>カイジョウ</t>
    </rPh>
    <rPh sb="12" eb="13">
      <t>ウ</t>
    </rPh>
    <rPh sb="14" eb="15">
      <t>フク</t>
    </rPh>
    <rPh sb="16" eb="18">
      <t>ゴウケイ</t>
    </rPh>
    <phoneticPr fontId="2"/>
  </si>
  <si>
    <t>※大阪会場は尼崎市分の調整が入る</t>
    <rPh sb="1" eb="3">
      <t>オオサカ</t>
    </rPh>
    <rPh sb="3" eb="5">
      <t>カイジョウ</t>
    </rPh>
    <rPh sb="6" eb="8">
      <t>アマガサキ</t>
    </rPh>
    <rPh sb="8" eb="9">
      <t>シ</t>
    </rPh>
    <rPh sb="9" eb="10">
      <t>ブン</t>
    </rPh>
    <rPh sb="11" eb="13">
      <t>チョウセイ</t>
    </rPh>
    <rPh sb="14" eb="15">
      <t>ハイ</t>
    </rPh>
    <phoneticPr fontId="2"/>
  </si>
  <si>
    <t>記入合計数</t>
    <phoneticPr fontId="2"/>
  </si>
  <si>
    <t>は実施県</t>
    <rPh sb="1" eb="3">
      <t>ジッシ</t>
    </rPh>
    <rPh sb="3" eb="4">
      <t>ケン</t>
    </rPh>
    <phoneticPr fontId="2"/>
  </si>
  <si>
    <t>亡くなった父が利用していた訪問入浴の料金が高かった。保険料を払っていたのに利用するにもお金が必要で、貧乏人はお風呂にも入れないのか。もっと利用する立場にたった制度になるように、国に訴えてほしい。</t>
    <rPh sb="0" eb="1">
      <t>ナ</t>
    </rPh>
    <rPh sb="5" eb="6">
      <t>チチ</t>
    </rPh>
    <rPh sb="7" eb="9">
      <t>リヨウ</t>
    </rPh>
    <rPh sb="13" eb="15">
      <t>ホウモン</t>
    </rPh>
    <rPh sb="15" eb="17">
      <t>ニュウヨク</t>
    </rPh>
    <rPh sb="18" eb="20">
      <t>リョウキン</t>
    </rPh>
    <rPh sb="21" eb="22">
      <t>タカ</t>
    </rPh>
    <rPh sb="26" eb="29">
      <t>ホケンリョウ</t>
    </rPh>
    <rPh sb="30" eb="31">
      <t>ハラ</t>
    </rPh>
    <rPh sb="37" eb="39">
      <t>リヨウ</t>
    </rPh>
    <rPh sb="44" eb="45">
      <t>カネ</t>
    </rPh>
    <rPh sb="46" eb="48">
      <t>ヒツヨウ</t>
    </rPh>
    <rPh sb="50" eb="53">
      <t>ビンボウニン</t>
    </rPh>
    <rPh sb="55" eb="57">
      <t>フロ</t>
    </rPh>
    <rPh sb="59" eb="60">
      <t>ハイ</t>
    </rPh>
    <rPh sb="69" eb="71">
      <t>リヨウ</t>
    </rPh>
    <rPh sb="73" eb="75">
      <t>タチバ</t>
    </rPh>
    <rPh sb="79" eb="81">
      <t>セイド</t>
    </rPh>
    <rPh sb="88" eb="89">
      <t>クニ</t>
    </rPh>
    <rPh sb="90" eb="91">
      <t>ウッタ</t>
    </rPh>
    <phoneticPr fontId="2"/>
  </si>
  <si>
    <t>貴重なご意見をいただきありがとうございました。</t>
    <rPh sb="0" eb="2">
      <t>キチョウ</t>
    </rPh>
    <rPh sb="4" eb="6">
      <t>イケン</t>
    </rPh>
    <phoneticPr fontId="2"/>
  </si>
  <si>
    <t>95歳を超える両親が老人ホームに入所、一人に8～9万円で、親の年ｊ金は6～7万円で足りない。私も年金生活で（4～5万円）で生活が厳しい。生活保護を考えて市役所に2～3回行ったが、同居世帯で分離できない。山や土地があるので生活保護申請は難しいといわれた。</t>
    <rPh sb="2" eb="3">
      <t>サイ</t>
    </rPh>
    <rPh sb="4" eb="5">
      <t>コ</t>
    </rPh>
    <rPh sb="7" eb="9">
      <t>リョウシン</t>
    </rPh>
    <rPh sb="10" eb="12">
      <t>ロウジン</t>
    </rPh>
    <rPh sb="16" eb="18">
      <t>ニュウショ</t>
    </rPh>
    <rPh sb="19" eb="21">
      <t>ヒトリ</t>
    </rPh>
    <rPh sb="25" eb="27">
      <t>マンエン</t>
    </rPh>
    <rPh sb="29" eb="30">
      <t>オヤ</t>
    </rPh>
    <rPh sb="31" eb="32">
      <t>ネン</t>
    </rPh>
    <rPh sb="33" eb="34">
      <t>キン</t>
    </rPh>
    <rPh sb="38" eb="40">
      <t>マンエン</t>
    </rPh>
    <rPh sb="41" eb="42">
      <t>タ</t>
    </rPh>
    <rPh sb="46" eb="47">
      <t>ワタシ</t>
    </rPh>
    <rPh sb="48" eb="50">
      <t>ネンキン</t>
    </rPh>
    <rPh sb="50" eb="52">
      <t>セイカツ</t>
    </rPh>
    <rPh sb="57" eb="59">
      <t>マンエン</t>
    </rPh>
    <rPh sb="61" eb="63">
      <t>セイカツ</t>
    </rPh>
    <rPh sb="64" eb="65">
      <t>キビ</t>
    </rPh>
    <rPh sb="68" eb="70">
      <t>セイカツ</t>
    </rPh>
    <rPh sb="70" eb="72">
      <t>ホゴ</t>
    </rPh>
    <rPh sb="73" eb="74">
      <t>カンガ</t>
    </rPh>
    <rPh sb="76" eb="79">
      <t>シヤクショ</t>
    </rPh>
    <rPh sb="83" eb="84">
      <t>カイ</t>
    </rPh>
    <rPh sb="84" eb="85">
      <t>イ</t>
    </rPh>
    <rPh sb="89" eb="91">
      <t>ドウキョ</t>
    </rPh>
    <rPh sb="91" eb="93">
      <t>セタイ</t>
    </rPh>
    <rPh sb="94" eb="96">
      <t>ブンリ</t>
    </rPh>
    <rPh sb="101" eb="102">
      <t>ヤマ</t>
    </rPh>
    <rPh sb="103" eb="105">
      <t>トチ</t>
    </rPh>
    <rPh sb="110" eb="114">
      <t>セイカツホゴ</t>
    </rPh>
    <rPh sb="114" eb="116">
      <t>シンセイ</t>
    </rPh>
    <rPh sb="117" eb="118">
      <t>ムツカ</t>
    </rPh>
    <phoneticPr fontId="2"/>
  </si>
  <si>
    <t>市役所に現状を伝え、山は売れないし生活ができないと、再度申し込む。生活できていかないう現状で、他の対策ができるまで聞いてみる。</t>
    <rPh sb="0" eb="3">
      <t>シヤクショ</t>
    </rPh>
    <rPh sb="4" eb="6">
      <t>ゲンジョウ</t>
    </rPh>
    <rPh sb="7" eb="8">
      <t>ツタ</t>
    </rPh>
    <rPh sb="10" eb="11">
      <t>ヤマ</t>
    </rPh>
    <rPh sb="12" eb="13">
      <t>ウ</t>
    </rPh>
    <rPh sb="17" eb="19">
      <t>セイカツ</t>
    </rPh>
    <rPh sb="26" eb="28">
      <t>サイド</t>
    </rPh>
    <rPh sb="28" eb="29">
      <t>モウ</t>
    </rPh>
    <rPh sb="30" eb="31">
      <t>コ</t>
    </rPh>
    <rPh sb="33" eb="35">
      <t>セイカツ</t>
    </rPh>
    <rPh sb="43" eb="45">
      <t>ゲンジョウ</t>
    </rPh>
    <rPh sb="47" eb="48">
      <t>ホカ</t>
    </rPh>
    <rPh sb="49" eb="51">
      <t>タイサク</t>
    </rPh>
    <rPh sb="57" eb="58">
      <t>キ</t>
    </rPh>
    <phoneticPr fontId="2"/>
  </si>
  <si>
    <t>合計</t>
    <rPh sb="0" eb="2">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</si>
</sst>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8"/>
      <name val="MS UI Gothic"/>
      <family val="3"/>
      <charset val="128"/>
    </font>
    <font>
      <sz val="18"/>
      <name val="ＭＳ Ｐゴシック"/>
      <family val="3"/>
      <charset val="128"/>
    </font>
    <font>
      <sz val="9"/>
      <name val="ＭＳ Ｐゴシック"/>
      <family val="3"/>
      <charset val="128"/>
    </font>
    <font>
      <sz val="11"/>
      <color indexed="48"/>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12"/>
      <color rgb="FFFF0000"/>
      <name val="HGP明朝E"/>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5">
    <xf numFmtId="0" fontId="0" fillId="0" borderId="0" xfId="0">
      <alignment vertical="center"/>
    </xf>
    <xf numFmtId="0" fontId="4" fillId="0" borderId="0" xfId="0" applyFont="1" applyAlignment="1">
      <alignment horizontal="left" vertical="center"/>
    </xf>
    <xf numFmtId="0" fontId="3" fillId="0" borderId="0" xfId="0" applyFont="1" applyAlignment="1">
      <alignment horizontal="left" vertical="center"/>
    </xf>
    <xf numFmtId="0" fontId="5" fillId="0" borderId="1" xfId="0" applyFont="1" applyBorder="1" applyAlignment="1">
      <alignment vertical="center" wrapText="1"/>
    </xf>
    <xf numFmtId="0" fontId="0" fillId="0" borderId="0" xfId="0" applyAlignment="1">
      <alignment horizontal="center" vertical="center"/>
    </xf>
    <xf numFmtId="0" fontId="0" fillId="0" borderId="0" xfId="0" applyAlignment="1">
      <alignment vertical="center"/>
    </xf>
    <xf numFmtId="31" fontId="9" fillId="0" borderId="0" xfId="0" applyNumberFormat="1" applyFont="1" applyAlignment="1">
      <alignment horizontal="center" vertical="center"/>
    </xf>
    <xf numFmtId="0" fontId="5"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0" fillId="2" borderId="13" xfId="0"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21"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0" fillId="2" borderId="22" xfId="0" applyFill="1" applyBorder="1" applyAlignment="1">
      <alignment horizontal="center" vertical="center"/>
    </xf>
    <xf numFmtId="0" fontId="0" fillId="2" borderId="19" xfId="0" applyFill="1" applyBorder="1">
      <alignment vertical="center"/>
    </xf>
    <xf numFmtId="0" fontId="0" fillId="2" borderId="19" xfId="0" applyFill="1" applyBorder="1" applyAlignment="1">
      <alignment vertical="center"/>
    </xf>
    <xf numFmtId="38" fontId="6" fillId="2" borderId="19"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38" fontId="6" fillId="2" borderId="28" xfId="1" applyFont="1" applyFill="1" applyBorder="1" applyAlignment="1">
      <alignment horizontal="center" vertical="center"/>
    </xf>
    <xf numFmtId="38" fontId="6" fillId="2" borderId="29" xfId="1" applyFont="1" applyFill="1" applyBorder="1" applyAlignment="1">
      <alignment horizontal="center" vertical="center"/>
    </xf>
    <xf numFmtId="38" fontId="6" fillId="2" borderId="30" xfId="1" applyFont="1" applyFill="1" applyBorder="1" applyAlignment="1">
      <alignment horizontal="center" vertical="center"/>
    </xf>
    <xf numFmtId="0" fontId="7" fillId="2" borderId="31" xfId="0" applyFont="1" applyFill="1" applyBorder="1" applyAlignment="1">
      <alignment horizontal="center" vertical="center" wrapText="1"/>
    </xf>
    <xf numFmtId="0" fontId="0" fillId="2" borderId="24" xfId="0" applyFill="1" applyBorder="1" applyAlignment="1">
      <alignment horizontal="center" vertical="center"/>
    </xf>
    <xf numFmtId="38" fontId="6" fillId="2" borderId="32" xfId="1" applyFont="1" applyFill="1" applyBorder="1" applyAlignment="1">
      <alignment horizontal="center" vertical="center"/>
    </xf>
    <xf numFmtId="38" fontId="6" fillId="2" borderId="34" xfId="1" applyFont="1" applyFill="1" applyBorder="1" applyAlignment="1">
      <alignment horizontal="center" vertical="center"/>
    </xf>
    <xf numFmtId="0" fontId="4" fillId="0" borderId="0" xfId="0" applyFont="1" applyBorder="1" applyAlignment="1">
      <alignment horizontal="left" vertical="center"/>
    </xf>
    <xf numFmtId="0" fontId="7" fillId="2" borderId="35"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35" xfId="0" applyFill="1" applyBorder="1" applyAlignment="1">
      <alignment horizontal="center" vertical="center" wrapText="1"/>
    </xf>
    <xf numFmtId="0" fontId="0" fillId="0" borderId="7" xfId="0" applyBorder="1" applyAlignment="1">
      <alignment horizontal="center" vertical="center"/>
    </xf>
    <xf numFmtId="0" fontId="0" fillId="3" borderId="20" xfId="0" applyFill="1" applyBorder="1">
      <alignment vertical="center"/>
    </xf>
    <xf numFmtId="0" fontId="0" fillId="3" borderId="21" xfId="0" applyFill="1" applyBorder="1" applyAlignment="1">
      <alignment horizontal="center" vertical="center"/>
    </xf>
    <xf numFmtId="0" fontId="0" fillId="3" borderId="0" xfId="0" applyFill="1">
      <alignment vertical="center"/>
    </xf>
    <xf numFmtId="0" fontId="0" fillId="3" borderId="22" xfId="0" applyFill="1" applyBorder="1">
      <alignment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3" borderId="23" xfId="0" applyFill="1" applyBorder="1" applyAlignment="1">
      <alignment horizontal="center" vertical="center"/>
    </xf>
    <xf numFmtId="0" fontId="0" fillId="3" borderId="20" xfId="0" applyFill="1" applyBorder="1" applyAlignment="1">
      <alignment horizontal="center" vertical="center"/>
    </xf>
    <xf numFmtId="0" fontId="0" fillId="3" borderId="33" xfId="0" applyFill="1" applyBorder="1" applyAlignment="1">
      <alignment horizontal="center" vertical="center"/>
    </xf>
    <xf numFmtId="0" fontId="0" fillId="3" borderId="24" xfId="0" applyFill="1" applyBorder="1" applyAlignment="1">
      <alignment horizontal="center" vertical="center"/>
    </xf>
    <xf numFmtId="0" fontId="0" fillId="3" borderId="22" xfId="0" applyFill="1" applyBorder="1" applyAlignment="1">
      <alignment horizontal="center" vertical="center"/>
    </xf>
    <xf numFmtId="0" fontId="5" fillId="3" borderId="2" xfId="0" applyFont="1" applyFill="1" applyBorder="1" applyAlignment="1">
      <alignment vertical="center" wrapText="1"/>
    </xf>
    <xf numFmtId="0" fontId="5" fillId="3" borderId="1" xfId="0" applyFont="1" applyFill="1" applyBorder="1" applyAlignment="1">
      <alignment vertical="center" wrapText="1"/>
    </xf>
    <xf numFmtId="0" fontId="0" fillId="3" borderId="1" xfId="0" applyFill="1" applyBorder="1">
      <alignment vertical="center"/>
    </xf>
    <xf numFmtId="0" fontId="0" fillId="3" borderId="19" xfId="0" applyFill="1" applyBorder="1">
      <alignment vertical="center"/>
    </xf>
    <xf numFmtId="0" fontId="0" fillId="3" borderId="19" xfId="0" applyFill="1" applyBorder="1" applyAlignment="1">
      <alignment horizontal="center" vertical="center"/>
    </xf>
    <xf numFmtId="0" fontId="5" fillId="3" borderId="19" xfId="0" applyFont="1" applyFill="1" applyBorder="1" applyAlignment="1">
      <alignment vertical="center" wrapText="1"/>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33" xfId="0" applyBorder="1">
      <alignment vertical="center"/>
    </xf>
    <xf numFmtId="0" fontId="0" fillId="0" borderId="40" xfId="0" applyBorder="1" applyAlignment="1">
      <alignment horizontal="center" vertical="center"/>
    </xf>
    <xf numFmtId="0" fontId="0" fillId="0" borderId="22" xfId="0" applyBorder="1" applyAlignment="1">
      <alignment horizontal="center" vertical="center"/>
    </xf>
    <xf numFmtId="0" fontId="0" fillId="0" borderId="42" xfId="0" applyBorder="1" applyAlignment="1">
      <alignment horizontal="center" vertical="center"/>
    </xf>
    <xf numFmtId="0" fontId="0" fillId="3" borderId="6" xfId="0" applyFill="1" applyBorder="1">
      <alignment vertical="center"/>
    </xf>
    <xf numFmtId="0" fontId="0" fillId="0" borderId="45" xfId="0" applyBorder="1">
      <alignment vertical="center"/>
    </xf>
    <xf numFmtId="0" fontId="0" fillId="3" borderId="5" xfId="0" applyFill="1" applyBorder="1" applyAlignment="1">
      <alignment horizontal="center" vertical="center"/>
    </xf>
    <xf numFmtId="0" fontId="0" fillId="3" borderId="47" xfId="0" applyFill="1" applyBorder="1" applyAlignment="1">
      <alignment horizontal="center" vertical="center"/>
    </xf>
    <xf numFmtId="0" fontId="0" fillId="3" borderId="40" xfId="0" applyFill="1" applyBorder="1" applyAlignment="1">
      <alignment horizontal="center" vertical="center"/>
    </xf>
    <xf numFmtId="0" fontId="0" fillId="3" borderId="42" xfId="0" applyFill="1" applyBorder="1" applyAlignment="1">
      <alignment horizontal="center" vertical="center"/>
    </xf>
    <xf numFmtId="0" fontId="0" fillId="0" borderId="1" xfId="0" applyBorder="1" applyAlignment="1">
      <alignment horizontal="center" vertical="center"/>
    </xf>
    <xf numFmtId="0" fontId="0" fillId="0" borderId="14" xfId="0" applyBorder="1">
      <alignment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5" fillId="3" borderId="5" xfId="0" applyFont="1" applyFill="1" applyBorder="1" applyAlignment="1">
      <alignment horizontal="center" vertical="center" wrapText="1"/>
    </xf>
    <xf numFmtId="0" fontId="0" fillId="0" borderId="39" xfId="0" applyBorder="1">
      <alignment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50" xfId="0" applyBorder="1">
      <alignment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50" xfId="0" applyFill="1" applyBorder="1">
      <alignment vertical="center"/>
    </xf>
    <xf numFmtId="0" fontId="0" fillId="0" borderId="53"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6" xfId="0" applyBorder="1">
      <alignment vertical="center"/>
    </xf>
    <xf numFmtId="0" fontId="0" fillId="0" borderId="56" xfId="0" applyBorder="1">
      <alignment vertical="center"/>
    </xf>
    <xf numFmtId="0" fontId="0" fillId="0" borderId="44" xfId="0" applyBorder="1">
      <alignment vertical="center"/>
    </xf>
    <xf numFmtId="0" fontId="0" fillId="0" borderId="57" xfId="0" applyBorder="1">
      <alignment vertical="center"/>
    </xf>
    <xf numFmtId="0" fontId="0" fillId="0" borderId="26" xfId="0" applyBorder="1" applyAlignment="1">
      <alignment horizontal="center" vertical="center"/>
    </xf>
    <xf numFmtId="0" fontId="0" fillId="0" borderId="60" xfId="0" applyBorder="1" applyAlignment="1">
      <alignment horizontal="center" vertical="center"/>
    </xf>
    <xf numFmtId="0" fontId="0" fillId="0" borderId="30"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62" xfId="0" applyBorder="1" applyAlignment="1">
      <alignment horizontal="center" vertical="center"/>
    </xf>
    <xf numFmtId="0" fontId="0" fillId="0" borderId="34" xfId="0"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xf>
    <xf numFmtId="0" fontId="7" fillId="0" borderId="25" xfId="0" applyFont="1" applyBorder="1" applyAlignment="1">
      <alignment horizontal="center" vertical="center"/>
    </xf>
    <xf numFmtId="0" fontId="0" fillId="0" borderId="14" xfId="0" applyFill="1" applyBorder="1">
      <alignment vertical="center"/>
    </xf>
    <xf numFmtId="0" fontId="0" fillId="0" borderId="28" xfId="0" applyBorder="1">
      <alignment vertical="center"/>
    </xf>
    <xf numFmtId="0" fontId="0" fillId="0" borderId="63" xfId="0" applyBorder="1" applyAlignment="1">
      <alignment horizontal="center" vertical="center"/>
    </xf>
    <xf numFmtId="0" fontId="0" fillId="0" borderId="4" xfId="0" applyBorder="1">
      <alignment vertical="center"/>
    </xf>
    <xf numFmtId="0" fontId="0" fillId="0" borderId="32" xfId="0" applyBorder="1" applyAlignment="1">
      <alignment horizontal="center" vertical="center"/>
    </xf>
    <xf numFmtId="0" fontId="5" fillId="0" borderId="26" xfId="0" applyFont="1" applyBorder="1" applyAlignment="1">
      <alignment vertical="center" wrapText="1"/>
    </xf>
    <xf numFmtId="0" fontId="5" fillId="0" borderId="19" xfId="0" applyFont="1" applyBorder="1" applyAlignment="1">
      <alignment vertical="center" wrapText="1"/>
    </xf>
    <xf numFmtId="0" fontId="0" fillId="0" borderId="21" xfId="0" applyBorder="1" applyAlignment="1">
      <alignment horizontal="center" vertical="center"/>
    </xf>
    <xf numFmtId="0" fontId="0" fillId="0" borderId="22" xfId="0" applyBorder="1">
      <alignment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64" xfId="0" applyBorder="1" applyAlignment="1">
      <alignment horizontal="center" vertical="center"/>
    </xf>
    <xf numFmtId="0" fontId="0" fillId="0" borderId="65" xfId="0" applyBorder="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65" xfId="0" applyBorder="1" applyAlignment="1">
      <alignment horizontal="center" vertical="center"/>
    </xf>
    <xf numFmtId="0" fontId="5" fillId="0" borderId="66" xfId="0" applyFont="1" applyBorder="1" applyAlignment="1">
      <alignment vertical="center" wrapText="1"/>
    </xf>
    <xf numFmtId="0" fontId="5" fillId="0" borderId="67" xfId="0" applyFont="1" applyBorder="1" applyAlignment="1">
      <alignment vertical="center" wrapText="1"/>
    </xf>
    <xf numFmtId="0" fontId="0" fillId="0" borderId="72" xfId="0" applyBorder="1" applyAlignment="1">
      <alignment horizontal="center" vertical="center"/>
    </xf>
    <xf numFmtId="0" fontId="0" fillId="0" borderId="73" xfId="0" applyBorder="1">
      <alignmen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5" fillId="0" borderId="74" xfId="0" applyFont="1" applyBorder="1" applyAlignment="1">
      <alignment vertical="center" wrapText="1"/>
    </xf>
    <xf numFmtId="0" fontId="5" fillId="0" borderId="75" xfId="0" applyFont="1" applyBorder="1" applyAlignment="1">
      <alignment vertical="center" wrapText="1"/>
    </xf>
    <xf numFmtId="0" fontId="0" fillId="0" borderId="20" xfId="0" applyBorder="1">
      <alignment vertical="center"/>
    </xf>
    <xf numFmtId="0" fontId="0" fillId="0" borderId="61" xfId="0" applyBorder="1">
      <alignment vertical="center"/>
    </xf>
    <xf numFmtId="0" fontId="0" fillId="0" borderId="24" xfId="0" applyBorder="1" applyAlignment="1">
      <alignment vertical="center" wrapText="1"/>
    </xf>
    <xf numFmtId="0" fontId="5" fillId="0" borderId="2" xfId="0" applyFont="1" applyBorder="1" applyAlignment="1">
      <alignment vertical="top" wrapText="1"/>
    </xf>
    <xf numFmtId="0" fontId="5" fillId="0" borderId="1" xfId="0" applyFont="1" applyBorder="1" applyAlignment="1">
      <alignment vertical="top" wrapText="1"/>
    </xf>
    <xf numFmtId="0" fontId="0" fillId="0" borderId="24" xfId="0" applyBorder="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6" xfId="0" applyFont="1" applyBorder="1" applyAlignment="1">
      <alignment vertical="top" wrapText="1"/>
    </xf>
    <xf numFmtId="0" fontId="5" fillId="0" borderId="19" xfId="0" applyFont="1" applyBorder="1" applyAlignment="1">
      <alignment vertical="top" wrapText="1"/>
    </xf>
    <xf numFmtId="0" fontId="5" fillId="0" borderId="2" xfId="0" applyFont="1" applyBorder="1" applyAlignment="1">
      <alignment horizontal="left"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38" fontId="0" fillId="0" borderId="0" xfId="0" applyNumberFormat="1">
      <alignment vertical="center"/>
    </xf>
    <xf numFmtId="0" fontId="0" fillId="2" borderId="29" xfId="0" applyFill="1" applyBorder="1" applyAlignment="1">
      <alignment horizontal="center" vertical="center"/>
    </xf>
    <xf numFmtId="0" fontId="0" fillId="2" borderId="27" xfId="0" applyFill="1" applyBorder="1" applyAlignment="1">
      <alignment horizontal="center" vertical="center"/>
    </xf>
    <xf numFmtId="176" fontId="0" fillId="0" borderId="0" xfId="2" applyNumberFormat="1" applyFont="1">
      <alignment vertical="center"/>
    </xf>
    <xf numFmtId="0" fontId="0" fillId="0" borderId="44" xfId="0" applyFill="1" applyBorder="1" applyAlignment="1">
      <alignment horizontal="right"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0" fillId="2" borderId="6" xfId="0" applyFill="1" applyBorder="1">
      <alignment vertical="center"/>
    </xf>
    <xf numFmtId="0" fontId="0" fillId="2" borderId="40" xfId="0" applyFill="1" applyBorder="1" applyAlignment="1">
      <alignment horizontal="center" vertical="center"/>
    </xf>
    <xf numFmtId="0" fontId="0" fillId="2" borderId="43" xfId="0" applyFill="1" applyBorder="1">
      <alignment vertical="center"/>
    </xf>
    <xf numFmtId="0" fontId="0" fillId="2" borderId="4" xfId="0" applyFill="1" applyBorder="1" applyAlignment="1">
      <alignment horizontal="center" vertical="center"/>
    </xf>
    <xf numFmtId="0" fontId="0" fillId="2" borderId="46" xfId="0" applyFill="1" applyBorder="1" applyAlignment="1">
      <alignment horizontal="center" vertical="center"/>
    </xf>
    <xf numFmtId="0" fontId="0" fillId="2" borderId="44" xfId="0" applyFill="1" applyBorder="1">
      <alignment vertical="center"/>
    </xf>
    <xf numFmtId="0" fontId="0" fillId="2" borderId="0" xfId="0" applyFill="1" applyAlignment="1">
      <alignment horizontal="right" vertical="center"/>
    </xf>
    <xf numFmtId="0" fontId="0" fillId="2" borderId="0" xfId="0" applyFill="1">
      <alignment vertical="center"/>
    </xf>
    <xf numFmtId="0" fontId="0" fillId="2" borderId="14" xfId="0" applyFill="1" applyBorder="1">
      <alignment vertical="center"/>
    </xf>
    <xf numFmtId="0" fontId="0" fillId="2" borderId="15" xfId="0" applyFill="1" applyBorder="1" applyAlignment="1">
      <alignment horizontal="center" vertical="center"/>
    </xf>
    <xf numFmtId="0" fontId="0" fillId="2" borderId="13" xfId="0" applyFill="1" applyBorder="1" applyAlignment="1">
      <alignment horizontal="center" vertical="center"/>
    </xf>
    <xf numFmtId="0" fontId="0" fillId="2" borderId="34" xfId="0" applyFill="1" applyBorder="1">
      <alignment vertical="center"/>
    </xf>
    <xf numFmtId="0" fontId="0" fillId="2" borderId="33" xfId="0" applyFill="1" applyBorder="1">
      <alignment vertical="center"/>
    </xf>
    <xf numFmtId="0" fontId="0" fillId="0" borderId="19" xfId="0" applyFill="1" applyBorder="1">
      <alignment vertical="center"/>
    </xf>
    <xf numFmtId="0" fontId="0" fillId="0" borderId="19" xfId="0" applyFill="1" applyBorder="1" applyAlignment="1">
      <alignment horizontal="center" vertical="center"/>
    </xf>
    <xf numFmtId="0" fontId="5" fillId="0" borderId="19" xfId="0" applyFont="1" applyFill="1" applyBorder="1" applyAlignment="1">
      <alignment vertical="center" wrapText="1"/>
    </xf>
    <xf numFmtId="0" fontId="0" fillId="0" borderId="0" xfId="0" applyFill="1">
      <alignment vertical="center"/>
    </xf>
    <xf numFmtId="0" fontId="0" fillId="0" borderId="20" xfId="0" applyFill="1" applyBorder="1">
      <alignment vertical="center"/>
    </xf>
    <xf numFmtId="0" fontId="0" fillId="0" borderId="21" xfId="0" applyFill="1" applyBorder="1" applyAlignment="1">
      <alignment horizontal="center" vertical="center"/>
    </xf>
    <xf numFmtId="0" fontId="0" fillId="0" borderId="22" xfId="0" applyFill="1" applyBorder="1">
      <alignment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0" fillId="0" borderId="33" xfId="0" applyFill="1" applyBorder="1" applyAlignment="1">
      <alignment horizontal="center" vertical="center"/>
    </xf>
    <xf numFmtId="0" fontId="5" fillId="0" borderId="2" xfId="0" applyFont="1" applyFill="1" applyBorder="1" applyAlignment="1">
      <alignment vertical="center" wrapText="1"/>
    </xf>
    <xf numFmtId="0" fontId="5" fillId="0" borderId="1" xfId="0" applyFont="1" applyFill="1" applyBorder="1" applyAlignment="1">
      <alignment vertical="center" wrapText="1"/>
    </xf>
    <xf numFmtId="0" fontId="0" fillId="0" borderId="22" xfId="0" applyFill="1" applyBorder="1" applyAlignment="1">
      <alignment vertical="center"/>
    </xf>
    <xf numFmtId="0" fontId="0" fillId="2" borderId="6" xfId="0" applyFill="1" applyBorder="1" applyAlignment="1">
      <alignment horizontal="center" vertical="center"/>
    </xf>
    <xf numFmtId="0" fontId="0" fillId="0" borderId="5" xfId="0" applyBorder="1" applyAlignment="1">
      <alignment horizontal="center" vertical="center"/>
    </xf>
    <xf numFmtId="0" fontId="8" fillId="0" borderId="36" xfId="0" applyFont="1" applyBorder="1" applyAlignment="1">
      <alignment horizontal="left" vertical="center"/>
    </xf>
    <xf numFmtId="0" fontId="8" fillId="0" borderId="31" xfId="0" applyFont="1" applyBorder="1" applyAlignment="1">
      <alignment horizontal="left" vertical="center"/>
    </xf>
    <xf numFmtId="0" fontId="8" fillId="0" borderId="37" xfId="0" applyFont="1" applyBorder="1" applyAlignment="1">
      <alignment horizontal="left" vertical="center"/>
    </xf>
    <xf numFmtId="0" fontId="8" fillId="0" borderId="12" xfId="0" applyFont="1" applyBorder="1" applyAlignment="1">
      <alignment horizontal="left" vertical="center"/>
    </xf>
    <xf numFmtId="0" fontId="10" fillId="0" borderId="0" xfId="0" applyFont="1" applyBorder="1" applyAlignment="1">
      <alignment horizontal="left" vertical="center"/>
    </xf>
    <xf numFmtId="0" fontId="0" fillId="2" borderId="8"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2" borderId="38" xfId="0" applyFill="1" applyBorder="1" applyAlignment="1">
      <alignment horizontal="center" vertical="center"/>
    </xf>
    <xf numFmtId="0" fontId="0" fillId="2" borderId="16" xfId="0" applyFill="1" applyBorder="1" applyAlignment="1">
      <alignment horizontal="center" vertical="center"/>
    </xf>
    <xf numFmtId="0" fontId="0" fillId="2" borderId="18"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8" xfId="0" applyBorder="1" applyAlignment="1">
      <alignment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48" xfId="0" applyBorder="1" applyAlignment="1">
      <alignment horizontal="center" vertical="center" wrapText="1"/>
    </xf>
    <xf numFmtId="0" fontId="0" fillId="0" borderId="41" xfId="0" applyBorder="1" applyAlignment="1">
      <alignment horizontal="center" vertical="center"/>
    </xf>
    <xf numFmtId="0" fontId="0" fillId="0" borderId="30" xfId="0" applyBorder="1" applyAlignment="1">
      <alignment horizontal="center" vertical="center"/>
    </xf>
    <xf numFmtId="0" fontId="0" fillId="0" borderId="52" xfId="0" applyBorder="1" applyAlignment="1">
      <alignment horizontal="center" vertical="center"/>
    </xf>
    <xf numFmtId="0" fontId="0" fillId="0" borderId="49" xfId="0" applyBorder="1" applyAlignment="1">
      <alignment horizontal="center" vertical="center"/>
    </xf>
    <xf numFmtId="0" fontId="0" fillId="0" borderId="53"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0" fillId="0" borderId="62" xfId="0"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5" fillId="0" borderId="2" xfId="0" applyFont="1" applyFill="1" applyBorder="1" applyAlignment="1">
      <alignment vertical="top" wrapText="1"/>
    </xf>
    <xf numFmtId="0" fontId="5" fillId="0" borderId="1" xfId="0" applyFont="1" applyFill="1" applyBorder="1" applyAlignment="1">
      <alignment vertical="top"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B5276-A0B0-4C48-ACB0-16405ECD425F}">
  <dimension ref="B1:BB560"/>
  <sheetViews>
    <sheetView tabSelected="1" zoomScale="90" zoomScaleNormal="90" workbookViewId="0">
      <pane xSplit="4" ySplit="4" topLeftCell="AD530" activePane="bottomRight" state="frozen"/>
      <selection pane="topRight" activeCell="F1" sqref="F1"/>
      <selection pane="bottomLeft" activeCell="A6" sqref="A6"/>
      <selection pane="bottomRight" activeCell="I523" sqref="I523"/>
    </sheetView>
  </sheetViews>
  <sheetFormatPr defaultRowHeight="13.5" x14ac:dyDescent="0.15"/>
  <cols>
    <col min="1" max="1" width="2.5" customWidth="1"/>
    <col min="2" max="2" width="8.625" customWidth="1"/>
    <col min="3" max="3" width="4" style="4" customWidth="1"/>
    <col min="4" max="4" width="8.625" style="5" customWidth="1"/>
    <col min="5" max="5" width="5.625" customWidth="1"/>
    <col min="6" max="7" width="5.875" customWidth="1"/>
    <col min="8" max="8" width="5.375" customWidth="1"/>
    <col min="9" max="10" width="5.5" customWidth="1"/>
    <col min="11" max="11" width="4.625" customWidth="1"/>
    <col min="12" max="12" width="5" customWidth="1"/>
    <col min="13" max="14" width="5.375" customWidth="1"/>
    <col min="15" max="15" width="5.125" customWidth="1"/>
    <col min="16" max="16" width="6.25" customWidth="1"/>
    <col min="17" max="17" width="5.25" customWidth="1"/>
    <col min="18" max="18" width="5.375" customWidth="1"/>
    <col min="19" max="21" width="5.125" customWidth="1"/>
    <col min="22" max="52" width="6.25" customWidth="1"/>
    <col min="53" max="54" width="48.75" customWidth="1"/>
    <col min="55" max="55" width="8.75" customWidth="1"/>
  </cols>
  <sheetData>
    <row r="1" spans="2:54" ht="21" x14ac:dyDescent="0.15">
      <c r="B1" s="2"/>
      <c r="C1" s="2"/>
      <c r="D1" s="1"/>
      <c r="E1" s="1" t="s">
        <v>66</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6"/>
    </row>
    <row r="2" spans="2:54" ht="29.25" customHeight="1" thickBot="1" x14ac:dyDescent="0.2">
      <c r="B2" s="205" t="s">
        <v>65</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1"/>
      <c r="AP2" s="1"/>
      <c r="AQ2" s="1"/>
      <c r="AR2" s="1"/>
      <c r="AS2" s="1"/>
      <c r="AT2" s="46"/>
      <c r="AU2" s="46"/>
      <c r="AV2" s="46"/>
      <c r="AW2" s="1"/>
      <c r="AX2" s="1"/>
      <c r="AY2" s="1"/>
      <c r="AZ2" s="1"/>
    </row>
    <row r="3" spans="2:54" ht="16.5" customHeight="1" thickBot="1" x14ac:dyDescent="0.2">
      <c r="B3" s="206" t="s">
        <v>21</v>
      </c>
      <c r="C3" s="208" t="s">
        <v>1</v>
      </c>
      <c r="D3" s="206" t="s">
        <v>22</v>
      </c>
      <c r="E3" s="211" t="s">
        <v>3</v>
      </c>
      <c r="F3" s="211"/>
      <c r="G3" s="211"/>
      <c r="H3" s="212"/>
      <c r="I3" s="199" t="s">
        <v>63</v>
      </c>
      <c r="J3" s="213"/>
      <c r="K3" s="200"/>
      <c r="L3" s="199" t="s">
        <v>62</v>
      </c>
      <c r="M3" s="213"/>
      <c r="N3" s="213"/>
      <c r="O3" s="213"/>
      <c r="P3" s="213"/>
      <c r="Q3" s="213"/>
      <c r="R3" s="213"/>
      <c r="S3" s="213"/>
      <c r="T3" s="213"/>
      <c r="U3" s="200"/>
      <c r="V3" s="71"/>
      <c r="W3" s="69" t="s">
        <v>25</v>
      </c>
      <c r="X3" s="69"/>
      <c r="Y3" s="69"/>
      <c r="Z3" s="69"/>
      <c r="AA3" s="69"/>
      <c r="AB3" s="70"/>
      <c r="AC3" s="71" t="s">
        <v>26</v>
      </c>
      <c r="AD3" s="69" t="s">
        <v>40</v>
      </c>
      <c r="AE3" s="69"/>
      <c r="AF3" s="69"/>
      <c r="AG3" s="70"/>
      <c r="AH3" s="71"/>
      <c r="AI3" s="69" t="s">
        <v>41</v>
      </c>
      <c r="AJ3" s="69" t="s">
        <v>27</v>
      </c>
      <c r="AK3" s="69"/>
      <c r="AL3" s="69"/>
      <c r="AM3" s="69"/>
      <c r="AN3" s="69"/>
      <c r="AO3" s="70"/>
      <c r="AP3" s="71" t="s">
        <v>42</v>
      </c>
      <c r="AQ3" s="69" t="s">
        <v>43</v>
      </c>
      <c r="AR3" s="69"/>
      <c r="AS3" s="70"/>
      <c r="AT3" s="71" t="s">
        <v>48</v>
      </c>
      <c r="AU3" s="69" t="s">
        <v>28</v>
      </c>
      <c r="AV3" s="69"/>
      <c r="AW3" s="70"/>
      <c r="AX3" s="199" t="s">
        <v>57</v>
      </c>
      <c r="AY3" s="200"/>
      <c r="AZ3" s="10"/>
      <c r="BA3" s="201" t="s">
        <v>24</v>
      </c>
      <c r="BB3" s="203" t="s">
        <v>23</v>
      </c>
    </row>
    <row r="4" spans="2:54" ht="44.25" customHeight="1" thickBot="1" x14ac:dyDescent="0.2">
      <c r="B4" s="207"/>
      <c r="C4" s="209"/>
      <c r="D4" s="210"/>
      <c r="E4" s="11" t="s">
        <v>4</v>
      </c>
      <c r="F4" s="12" t="s">
        <v>5</v>
      </c>
      <c r="G4" s="50" t="s">
        <v>64</v>
      </c>
      <c r="H4" s="13" t="s">
        <v>61</v>
      </c>
      <c r="I4" s="49" t="s">
        <v>6</v>
      </c>
      <c r="J4" s="48" t="s">
        <v>7</v>
      </c>
      <c r="K4" s="13" t="s">
        <v>61</v>
      </c>
      <c r="L4" s="14" t="s">
        <v>8</v>
      </c>
      <c r="M4" s="15" t="s">
        <v>9</v>
      </c>
      <c r="N4" s="15" t="s">
        <v>10</v>
      </c>
      <c r="O4" s="15" t="s">
        <v>11</v>
      </c>
      <c r="P4" s="15" t="s">
        <v>12</v>
      </c>
      <c r="Q4" s="15" t="s">
        <v>13</v>
      </c>
      <c r="R4" s="15" t="s">
        <v>14</v>
      </c>
      <c r="S4" s="15" t="s">
        <v>15</v>
      </c>
      <c r="T4" s="47" t="s">
        <v>60</v>
      </c>
      <c r="U4" s="16" t="s">
        <v>61</v>
      </c>
      <c r="V4" s="11" t="s">
        <v>16</v>
      </c>
      <c r="W4" s="11" t="s">
        <v>17</v>
      </c>
      <c r="X4" s="11" t="s">
        <v>18</v>
      </c>
      <c r="Y4" s="11" t="s">
        <v>56</v>
      </c>
      <c r="Z4" s="15" t="s">
        <v>19</v>
      </c>
      <c r="AA4" s="11" t="s">
        <v>20</v>
      </c>
      <c r="AB4" s="17" t="s">
        <v>0</v>
      </c>
      <c r="AC4" s="18" t="s">
        <v>29</v>
      </c>
      <c r="AD4" s="19" t="s">
        <v>31</v>
      </c>
      <c r="AE4" s="20" t="s">
        <v>30</v>
      </c>
      <c r="AF4" s="15" t="s">
        <v>32</v>
      </c>
      <c r="AG4" s="21" t="s">
        <v>33</v>
      </c>
      <c r="AH4" s="22" t="s">
        <v>34</v>
      </c>
      <c r="AI4" s="11" t="s">
        <v>35</v>
      </c>
      <c r="AJ4" s="11" t="s">
        <v>36</v>
      </c>
      <c r="AK4" s="11" t="s">
        <v>37</v>
      </c>
      <c r="AL4" s="22" t="s">
        <v>38</v>
      </c>
      <c r="AM4" s="22" t="s">
        <v>39</v>
      </c>
      <c r="AN4" s="23" t="s">
        <v>55</v>
      </c>
      <c r="AO4" s="24" t="s">
        <v>54</v>
      </c>
      <c r="AP4" s="22" t="s">
        <v>44</v>
      </c>
      <c r="AQ4" s="25" t="s">
        <v>45</v>
      </c>
      <c r="AR4" s="22" t="s">
        <v>46</v>
      </c>
      <c r="AS4" s="16" t="s">
        <v>47</v>
      </c>
      <c r="AT4" s="26" t="s">
        <v>49</v>
      </c>
      <c r="AU4" s="26" t="s">
        <v>50</v>
      </c>
      <c r="AV4" s="26" t="s">
        <v>51</v>
      </c>
      <c r="AW4" s="24" t="s">
        <v>52</v>
      </c>
      <c r="AX4" s="18" t="s">
        <v>58</v>
      </c>
      <c r="AY4" s="42" t="s">
        <v>59</v>
      </c>
      <c r="AZ4" s="27" t="s">
        <v>53</v>
      </c>
      <c r="BA4" s="202"/>
      <c r="BB4" s="204"/>
    </row>
    <row r="5" spans="2:54" s="187" customFormat="1" ht="15" customHeight="1" x14ac:dyDescent="0.15">
      <c r="B5" s="188" t="s">
        <v>227</v>
      </c>
      <c r="C5" s="189">
        <v>2</v>
      </c>
      <c r="D5" s="198"/>
      <c r="E5" s="191"/>
      <c r="F5" s="192">
        <v>1</v>
      </c>
      <c r="G5" s="193"/>
      <c r="H5" s="194"/>
      <c r="I5" s="191"/>
      <c r="J5" s="189">
        <v>1</v>
      </c>
      <c r="K5" s="194"/>
      <c r="L5" s="191"/>
      <c r="M5" s="192"/>
      <c r="N5" s="192"/>
      <c r="O5" s="192"/>
      <c r="P5" s="192"/>
      <c r="Q5" s="192"/>
      <c r="R5" s="192">
        <v>1</v>
      </c>
      <c r="S5" s="192"/>
      <c r="T5" s="193"/>
      <c r="U5" s="194"/>
      <c r="V5" s="191">
        <v>1</v>
      </c>
      <c r="W5" s="192"/>
      <c r="X5" s="192"/>
      <c r="Y5" s="192"/>
      <c r="Z5" s="192"/>
      <c r="AA5" s="192"/>
      <c r="AB5" s="194"/>
      <c r="AC5" s="191"/>
      <c r="AD5" s="192"/>
      <c r="AE5" s="192"/>
      <c r="AF5" s="192"/>
      <c r="AG5" s="194">
        <v>1</v>
      </c>
      <c r="AH5" s="191">
        <v>1</v>
      </c>
      <c r="AI5" s="192">
        <v>1</v>
      </c>
      <c r="AJ5" s="192">
        <v>1</v>
      </c>
      <c r="AK5" s="192"/>
      <c r="AL5" s="192"/>
      <c r="AM5" s="192"/>
      <c r="AN5" s="193"/>
      <c r="AO5" s="194"/>
      <c r="AP5" s="191"/>
      <c r="AQ5" s="192"/>
      <c r="AR5" s="192"/>
      <c r="AS5" s="194">
        <v>1</v>
      </c>
      <c r="AT5" s="191"/>
      <c r="AU5" s="192"/>
      <c r="AV5" s="192"/>
      <c r="AW5" s="194"/>
      <c r="AX5" s="195"/>
      <c r="AY5" s="170"/>
      <c r="AZ5" s="169">
        <v>1</v>
      </c>
      <c r="BA5" s="196" t="s">
        <v>68</v>
      </c>
      <c r="BB5" s="197" t="s">
        <v>67</v>
      </c>
    </row>
    <row r="6" spans="2:54" s="187" customFormat="1" ht="15" customHeight="1" x14ac:dyDescent="0.15">
      <c r="B6" s="188" t="s">
        <v>418</v>
      </c>
      <c r="C6" s="189">
        <v>5</v>
      </c>
      <c r="D6" s="198" t="s">
        <v>69</v>
      </c>
      <c r="E6" s="191"/>
      <c r="F6" s="192">
        <v>1</v>
      </c>
      <c r="G6" s="193"/>
      <c r="H6" s="194"/>
      <c r="I6" s="191">
        <v>1</v>
      </c>
      <c r="J6" s="189"/>
      <c r="K6" s="194"/>
      <c r="L6" s="191"/>
      <c r="M6" s="192"/>
      <c r="N6" s="192"/>
      <c r="O6" s="192"/>
      <c r="P6" s="192"/>
      <c r="Q6" s="192"/>
      <c r="R6" s="192"/>
      <c r="S6" s="192">
        <v>1</v>
      </c>
      <c r="T6" s="193"/>
      <c r="U6" s="194"/>
      <c r="V6" s="191"/>
      <c r="W6" s="192"/>
      <c r="X6" s="192">
        <v>1</v>
      </c>
      <c r="Y6" s="192"/>
      <c r="Z6" s="192"/>
      <c r="AA6" s="192"/>
      <c r="AB6" s="194"/>
      <c r="AC6" s="191"/>
      <c r="AD6" s="192"/>
      <c r="AE6" s="192"/>
      <c r="AF6" s="192"/>
      <c r="AG6" s="194">
        <v>1</v>
      </c>
      <c r="AH6" s="191"/>
      <c r="AI6" s="192"/>
      <c r="AJ6" s="192"/>
      <c r="AK6" s="192"/>
      <c r="AL6" s="192"/>
      <c r="AM6" s="192"/>
      <c r="AN6" s="193"/>
      <c r="AO6" s="194"/>
      <c r="AP6" s="191"/>
      <c r="AQ6" s="192"/>
      <c r="AR6" s="192"/>
      <c r="AS6" s="194"/>
      <c r="AT6" s="191"/>
      <c r="AU6" s="192"/>
      <c r="AV6" s="192"/>
      <c r="AW6" s="194"/>
      <c r="AX6" s="195"/>
      <c r="AY6" s="170"/>
      <c r="AZ6" s="169"/>
      <c r="BA6" s="196" t="s">
        <v>71</v>
      </c>
      <c r="BB6" s="197" t="s">
        <v>70</v>
      </c>
    </row>
    <row r="7" spans="2:54" s="187" customFormat="1" ht="15" customHeight="1" x14ac:dyDescent="0.15">
      <c r="B7" s="188" t="s">
        <v>388</v>
      </c>
      <c r="C7" s="189">
        <v>8</v>
      </c>
      <c r="D7" s="198" t="s">
        <v>73</v>
      </c>
      <c r="E7" s="191"/>
      <c r="F7" s="192">
        <v>1</v>
      </c>
      <c r="G7" s="193"/>
      <c r="H7" s="194"/>
      <c r="I7" s="191">
        <v>1</v>
      </c>
      <c r="J7" s="189"/>
      <c r="K7" s="194"/>
      <c r="L7" s="191"/>
      <c r="M7" s="192"/>
      <c r="N7" s="192"/>
      <c r="O7" s="192"/>
      <c r="P7" s="192"/>
      <c r="Q7" s="192"/>
      <c r="R7" s="192"/>
      <c r="S7" s="192">
        <v>1</v>
      </c>
      <c r="T7" s="193"/>
      <c r="U7" s="194"/>
      <c r="V7" s="191"/>
      <c r="W7" s="192">
        <v>1</v>
      </c>
      <c r="X7" s="192"/>
      <c r="Y7" s="192"/>
      <c r="Z7" s="192"/>
      <c r="AA7" s="192"/>
      <c r="AB7" s="194"/>
      <c r="AC7" s="191"/>
      <c r="AD7" s="192"/>
      <c r="AE7" s="192"/>
      <c r="AF7" s="192"/>
      <c r="AG7" s="194"/>
      <c r="AH7" s="191"/>
      <c r="AI7" s="192"/>
      <c r="AJ7" s="192"/>
      <c r="AK7" s="192"/>
      <c r="AL7" s="192"/>
      <c r="AM7" s="192"/>
      <c r="AN7" s="193"/>
      <c r="AO7" s="194"/>
      <c r="AP7" s="191"/>
      <c r="AQ7" s="192"/>
      <c r="AR7" s="192"/>
      <c r="AS7" s="194"/>
      <c r="AT7" s="191"/>
      <c r="AU7" s="192"/>
      <c r="AV7" s="192"/>
      <c r="AW7" s="194"/>
      <c r="AX7" s="195"/>
      <c r="AY7" s="170"/>
      <c r="AZ7" s="169">
        <v>1</v>
      </c>
      <c r="BA7" s="196" t="s">
        <v>74</v>
      </c>
      <c r="BB7" s="197" t="s">
        <v>72</v>
      </c>
    </row>
    <row r="8" spans="2:54" s="187" customFormat="1" ht="15" customHeight="1" x14ac:dyDescent="0.15">
      <c r="B8" s="188" t="s">
        <v>227</v>
      </c>
      <c r="C8" s="189">
        <v>11</v>
      </c>
      <c r="D8" s="198" t="s">
        <v>75</v>
      </c>
      <c r="E8" s="191"/>
      <c r="F8" s="192">
        <v>1</v>
      </c>
      <c r="G8" s="193"/>
      <c r="H8" s="194"/>
      <c r="I8" s="191"/>
      <c r="J8" s="189">
        <v>1</v>
      </c>
      <c r="K8" s="194"/>
      <c r="L8" s="191"/>
      <c r="M8" s="192"/>
      <c r="N8" s="192"/>
      <c r="O8" s="192">
        <v>1</v>
      </c>
      <c r="P8" s="192"/>
      <c r="Q8" s="192"/>
      <c r="R8" s="192"/>
      <c r="S8" s="192"/>
      <c r="T8" s="193"/>
      <c r="U8" s="194"/>
      <c r="V8" s="191">
        <v>1</v>
      </c>
      <c r="W8" s="192"/>
      <c r="X8" s="192"/>
      <c r="Y8" s="192"/>
      <c r="Z8" s="192"/>
      <c r="AA8" s="192"/>
      <c r="AB8" s="194"/>
      <c r="AC8" s="191"/>
      <c r="AD8" s="192"/>
      <c r="AE8" s="192"/>
      <c r="AF8" s="192"/>
      <c r="AG8" s="194"/>
      <c r="AH8" s="191"/>
      <c r="AI8" s="192"/>
      <c r="AJ8" s="192"/>
      <c r="AK8" s="192"/>
      <c r="AL8" s="192"/>
      <c r="AM8" s="192"/>
      <c r="AN8" s="193"/>
      <c r="AO8" s="194"/>
      <c r="AP8" s="191"/>
      <c r="AQ8" s="192"/>
      <c r="AR8" s="192">
        <v>1</v>
      </c>
      <c r="AS8" s="194"/>
      <c r="AT8" s="191"/>
      <c r="AU8" s="192"/>
      <c r="AV8" s="192"/>
      <c r="AW8" s="194"/>
      <c r="AX8" s="195"/>
      <c r="AY8" s="170"/>
      <c r="AZ8" s="169"/>
      <c r="BA8" s="196" t="s">
        <v>76</v>
      </c>
      <c r="BB8" s="197" t="s">
        <v>77</v>
      </c>
    </row>
    <row r="9" spans="2:54" s="187" customFormat="1" ht="15" customHeight="1" x14ac:dyDescent="0.15">
      <c r="B9" s="188" t="s">
        <v>284</v>
      </c>
      <c r="C9" s="189">
        <v>13</v>
      </c>
      <c r="D9" s="198" t="s">
        <v>78</v>
      </c>
      <c r="E9" s="191"/>
      <c r="F9" s="192">
        <v>1</v>
      </c>
      <c r="G9" s="193"/>
      <c r="H9" s="194"/>
      <c r="I9" s="191"/>
      <c r="J9" s="189">
        <v>1</v>
      </c>
      <c r="K9" s="194"/>
      <c r="L9" s="191"/>
      <c r="M9" s="192"/>
      <c r="N9" s="192"/>
      <c r="O9" s="192"/>
      <c r="P9" s="192"/>
      <c r="Q9" s="192">
        <v>1</v>
      </c>
      <c r="R9" s="192"/>
      <c r="S9" s="192"/>
      <c r="T9" s="193"/>
      <c r="U9" s="194"/>
      <c r="V9" s="191"/>
      <c r="W9" s="192">
        <v>1</v>
      </c>
      <c r="X9" s="192"/>
      <c r="Y9" s="192"/>
      <c r="Z9" s="192"/>
      <c r="AA9" s="192"/>
      <c r="AB9" s="194"/>
      <c r="AC9" s="191"/>
      <c r="AD9" s="192"/>
      <c r="AE9" s="192"/>
      <c r="AF9" s="192"/>
      <c r="AG9" s="194"/>
      <c r="AH9" s="191"/>
      <c r="AI9" s="192"/>
      <c r="AJ9" s="192"/>
      <c r="AK9" s="192"/>
      <c r="AL9" s="192"/>
      <c r="AM9" s="192"/>
      <c r="AN9" s="193"/>
      <c r="AO9" s="194">
        <v>1</v>
      </c>
      <c r="AP9" s="191">
        <v>1</v>
      </c>
      <c r="AQ9" s="192"/>
      <c r="AR9" s="192">
        <v>1</v>
      </c>
      <c r="AS9" s="194"/>
      <c r="AT9" s="191"/>
      <c r="AU9" s="192"/>
      <c r="AV9" s="192"/>
      <c r="AW9" s="194"/>
      <c r="AX9" s="195">
        <v>1</v>
      </c>
      <c r="AY9" s="170"/>
      <c r="AZ9" s="169"/>
      <c r="BA9" s="196" t="s">
        <v>79</v>
      </c>
      <c r="BB9" s="197" t="s">
        <v>80</v>
      </c>
    </row>
    <row r="10" spans="2:54" s="187" customFormat="1" ht="15" customHeight="1" x14ac:dyDescent="0.15">
      <c r="B10" s="188" t="s">
        <v>291</v>
      </c>
      <c r="C10" s="189">
        <v>15</v>
      </c>
      <c r="D10" s="198" t="s">
        <v>81</v>
      </c>
      <c r="E10" s="191"/>
      <c r="F10" s="192">
        <v>1</v>
      </c>
      <c r="G10" s="193"/>
      <c r="H10" s="194"/>
      <c r="I10" s="191">
        <v>1</v>
      </c>
      <c r="J10" s="189"/>
      <c r="K10" s="194"/>
      <c r="L10" s="191"/>
      <c r="M10" s="192"/>
      <c r="N10" s="192"/>
      <c r="O10" s="192"/>
      <c r="P10" s="192"/>
      <c r="Q10" s="192"/>
      <c r="R10" s="192"/>
      <c r="S10" s="192">
        <v>1</v>
      </c>
      <c r="T10" s="193"/>
      <c r="U10" s="194"/>
      <c r="V10" s="191"/>
      <c r="W10" s="192">
        <v>1</v>
      </c>
      <c r="X10" s="192"/>
      <c r="Y10" s="192"/>
      <c r="Z10" s="192"/>
      <c r="AA10" s="192"/>
      <c r="AB10" s="194"/>
      <c r="AC10" s="191"/>
      <c r="AD10" s="192"/>
      <c r="AE10" s="192"/>
      <c r="AF10" s="192"/>
      <c r="AG10" s="194"/>
      <c r="AH10" s="191"/>
      <c r="AI10" s="192"/>
      <c r="AJ10" s="192"/>
      <c r="AK10" s="192"/>
      <c r="AL10" s="192"/>
      <c r="AM10" s="192"/>
      <c r="AN10" s="193"/>
      <c r="AO10" s="194"/>
      <c r="AP10" s="191"/>
      <c r="AQ10" s="192"/>
      <c r="AR10" s="192"/>
      <c r="AS10" s="194"/>
      <c r="AT10" s="191"/>
      <c r="AU10" s="192"/>
      <c r="AV10" s="192"/>
      <c r="AW10" s="194"/>
      <c r="AX10" s="195"/>
      <c r="AY10" s="170"/>
      <c r="AZ10" s="169">
        <v>1</v>
      </c>
      <c r="BA10" s="196" t="s">
        <v>82</v>
      </c>
      <c r="BB10" s="197" t="s">
        <v>83</v>
      </c>
    </row>
    <row r="11" spans="2:54" s="187" customFormat="1" ht="15" customHeight="1" x14ac:dyDescent="0.15">
      <c r="B11" s="188" t="s">
        <v>420</v>
      </c>
      <c r="C11" s="189">
        <v>17</v>
      </c>
      <c r="D11" s="198"/>
      <c r="E11" s="191">
        <v>1</v>
      </c>
      <c r="F11" s="192"/>
      <c r="G11" s="193"/>
      <c r="H11" s="194"/>
      <c r="I11" s="191"/>
      <c r="J11" s="189">
        <v>1</v>
      </c>
      <c r="K11" s="194"/>
      <c r="L11" s="191"/>
      <c r="M11" s="192"/>
      <c r="N11" s="192"/>
      <c r="O11" s="192"/>
      <c r="P11" s="192"/>
      <c r="Q11" s="192">
        <v>1</v>
      </c>
      <c r="R11" s="192"/>
      <c r="S11" s="192"/>
      <c r="T11" s="193"/>
      <c r="U11" s="194"/>
      <c r="V11" s="191"/>
      <c r="W11" s="192"/>
      <c r="X11" s="192"/>
      <c r="Y11" s="192"/>
      <c r="Z11" s="192"/>
      <c r="AA11" s="192"/>
      <c r="AB11" s="194"/>
      <c r="AC11" s="191"/>
      <c r="AD11" s="192"/>
      <c r="AE11" s="192"/>
      <c r="AF11" s="192"/>
      <c r="AG11" s="194"/>
      <c r="AH11" s="191"/>
      <c r="AI11" s="192"/>
      <c r="AJ11" s="192"/>
      <c r="AK11" s="192"/>
      <c r="AL11" s="192"/>
      <c r="AM11" s="192"/>
      <c r="AN11" s="193"/>
      <c r="AO11" s="194"/>
      <c r="AP11" s="191"/>
      <c r="AQ11" s="192"/>
      <c r="AR11" s="192"/>
      <c r="AS11" s="194"/>
      <c r="AT11" s="191"/>
      <c r="AU11" s="192"/>
      <c r="AV11" s="192"/>
      <c r="AW11" s="194"/>
      <c r="AX11" s="195"/>
      <c r="AY11" s="170"/>
      <c r="AZ11" s="169">
        <v>1</v>
      </c>
      <c r="BA11" s="196" t="s">
        <v>84</v>
      </c>
      <c r="BB11" s="197" t="s">
        <v>85</v>
      </c>
    </row>
    <row r="12" spans="2:54" s="187" customFormat="1" ht="83.25" customHeight="1" x14ac:dyDescent="0.15">
      <c r="B12" s="188" t="s">
        <v>61</v>
      </c>
      <c r="C12" s="189">
        <v>18</v>
      </c>
      <c r="D12" s="198"/>
      <c r="E12" s="191">
        <v>1</v>
      </c>
      <c r="F12" s="192"/>
      <c r="G12" s="193"/>
      <c r="H12" s="194"/>
      <c r="I12" s="191"/>
      <c r="J12" s="189">
        <v>1</v>
      </c>
      <c r="K12" s="194"/>
      <c r="L12" s="191"/>
      <c r="M12" s="192"/>
      <c r="N12" s="192"/>
      <c r="O12" s="192"/>
      <c r="P12" s="192"/>
      <c r="Q12" s="192"/>
      <c r="R12" s="192"/>
      <c r="S12" s="192">
        <v>1</v>
      </c>
      <c r="T12" s="193"/>
      <c r="U12" s="194"/>
      <c r="V12" s="191"/>
      <c r="W12" s="192">
        <v>1</v>
      </c>
      <c r="X12" s="192"/>
      <c r="Y12" s="192"/>
      <c r="Z12" s="192"/>
      <c r="AA12" s="192"/>
      <c r="AB12" s="194"/>
      <c r="AC12" s="191"/>
      <c r="AD12" s="192"/>
      <c r="AE12" s="192"/>
      <c r="AF12" s="192"/>
      <c r="AG12" s="194"/>
      <c r="AH12" s="191"/>
      <c r="AI12" s="192"/>
      <c r="AJ12" s="192"/>
      <c r="AK12" s="192"/>
      <c r="AL12" s="192"/>
      <c r="AM12" s="192"/>
      <c r="AN12" s="193"/>
      <c r="AO12" s="194"/>
      <c r="AP12" s="191"/>
      <c r="AQ12" s="192"/>
      <c r="AR12" s="192"/>
      <c r="AS12" s="194"/>
      <c r="AT12" s="191"/>
      <c r="AU12" s="192"/>
      <c r="AV12" s="192"/>
      <c r="AW12" s="194"/>
      <c r="AX12" s="195"/>
      <c r="AY12" s="170"/>
      <c r="AZ12" s="169">
        <v>1</v>
      </c>
      <c r="BA12" s="196" t="s">
        <v>91</v>
      </c>
      <c r="BB12" s="197" t="s">
        <v>86</v>
      </c>
    </row>
    <row r="13" spans="2:54" s="187" customFormat="1" ht="15" customHeight="1" x14ac:dyDescent="0.15">
      <c r="B13" s="188" t="s">
        <v>87</v>
      </c>
      <c r="C13" s="189">
        <v>19</v>
      </c>
      <c r="D13" s="198" t="s">
        <v>88</v>
      </c>
      <c r="E13" s="191"/>
      <c r="F13" s="192">
        <v>1</v>
      </c>
      <c r="G13" s="193"/>
      <c r="H13" s="194"/>
      <c r="I13" s="191"/>
      <c r="J13" s="189">
        <v>1</v>
      </c>
      <c r="K13" s="194"/>
      <c r="L13" s="191"/>
      <c r="M13" s="192"/>
      <c r="N13" s="192"/>
      <c r="O13" s="192"/>
      <c r="P13" s="192"/>
      <c r="Q13" s="192"/>
      <c r="R13" s="192">
        <v>1</v>
      </c>
      <c r="S13" s="192"/>
      <c r="T13" s="193"/>
      <c r="U13" s="194"/>
      <c r="V13" s="191"/>
      <c r="W13" s="192">
        <v>1</v>
      </c>
      <c r="X13" s="192"/>
      <c r="Y13" s="192"/>
      <c r="Z13" s="192"/>
      <c r="AA13" s="192"/>
      <c r="AB13" s="194"/>
      <c r="AC13" s="191"/>
      <c r="AD13" s="192"/>
      <c r="AE13" s="192"/>
      <c r="AF13" s="192"/>
      <c r="AG13" s="194"/>
      <c r="AH13" s="191"/>
      <c r="AI13" s="192"/>
      <c r="AJ13" s="192"/>
      <c r="AK13" s="192"/>
      <c r="AL13" s="192"/>
      <c r="AM13" s="192"/>
      <c r="AN13" s="193"/>
      <c r="AO13" s="194"/>
      <c r="AP13" s="191">
        <v>1</v>
      </c>
      <c r="AQ13" s="192"/>
      <c r="AR13" s="192"/>
      <c r="AS13" s="194"/>
      <c r="AT13" s="191"/>
      <c r="AU13" s="192"/>
      <c r="AV13" s="192"/>
      <c r="AW13" s="194"/>
      <c r="AX13" s="195"/>
      <c r="AY13" s="170"/>
      <c r="AZ13" s="169"/>
      <c r="BA13" s="196" t="s">
        <v>89</v>
      </c>
      <c r="BB13" s="197" t="s">
        <v>90</v>
      </c>
    </row>
    <row r="14" spans="2:54" s="187" customFormat="1" ht="15" customHeight="1" x14ac:dyDescent="0.15">
      <c r="B14" s="188" t="s">
        <v>421</v>
      </c>
      <c r="C14" s="189">
        <v>22</v>
      </c>
      <c r="D14" s="198"/>
      <c r="E14" s="191"/>
      <c r="F14" s="192">
        <v>1</v>
      </c>
      <c r="G14" s="193"/>
      <c r="H14" s="194"/>
      <c r="I14" s="191"/>
      <c r="J14" s="189">
        <v>1</v>
      </c>
      <c r="K14" s="194"/>
      <c r="L14" s="191"/>
      <c r="M14" s="192"/>
      <c r="N14" s="192"/>
      <c r="O14" s="192">
        <v>1</v>
      </c>
      <c r="P14" s="192"/>
      <c r="Q14" s="192"/>
      <c r="R14" s="192"/>
      <c r="S14" s="192"/>
      <c r="T14" s="193"/>
      <c r="U14" s="194"/>
      <c r="V14" s="191"/>
      <c r="W14" s="192"/>
      <c r="X14" s="192">
        <v>1</v>
      </c>
      <c r="Y14" s="192"/>
      <c r="Z14" s="192"/>
      <c r="AA14" s="192"/>
      <c r="AB14" s="194"/>
      <c r="AC14" s="191"/>
      <c r="AD14" s="192"/>
      <c r="AE14" s="192"/>
      <c r="AF14" s="192"/>
      <c r="AG14" s="194"/>
      <c r="AH14" s="191"/>
      <c r="AI14" s="192"/>
      <c r="AJ14" s="192"/>
      <c r="AK14" s="192"/>
      <c r="AL14" s="192"/>
      <c r="AM14" s="192"/>
      <c r="AN14" s="193"/>
      <c r="AO14" s="194"/>
      <c r="AP14" s="191"/>
      <c r="AQ14" s="192"/>
      <c r="AR14" s="192">
        <v>1</v>
      </c>
      <c r="AS14" s="194"/>
      <c r="AT14" s="191"/>
      <c r="AU14" s="192"/>
      <c r="AV14" s="192"/>
      <c r="AW14" s="194"/>
      <c r="AX14" s="195"/>
      <c r="AY14" s="170"/>
      <c r="AZ14" s="169"/>
      <c r="BA14" s="196" t="s">
        <v>92</v>
      </c>
      <c r="BB14" s="197" t="s">
        <v>93</v>
      </c>
    </row>
    <row r="15" spans="2:54" s="187" customFormat="1" ht="92.25" customHeight="1" x14ac:dyDescent="0.15">
      <c r="B15" s="188" t="s">
        <v>61</v>
      </c>
      <c r="C15" s="189">
        <v>23</v>
      </c>
      <c r="D15" s="198"/>
      <c r="E15" s="191"/>
      <c r="F15" s="192">
        <v>1</v>
      </c>
      <c r="G15" s="193"/>
      <c r="H15" s="194"/>
      <c r="I15" s="191"/>
      <c r="J15" s="189">
        <v>1</v>
      </c>
      <c r="K15" s="194"/>
      <c r="L15" s="191"/>
      <c r="M15" s="192"/>
      <c r="N15" s="192"/>
      <c r="O15" s="192"/>
      <c r="P15" s="192"/>
      <c r="Q15" s="192"/>
      <c r="R15" s="192"/>
      <c r="S15" s="192">
        <v>1</v>
      </c>
      <c r="T15" s="193"/>
      <c r="U15" s="194"/>
      <c r="V15" s="191"/>
      <c r="W15" s="192">
        <v>1</v>
      </c>
      <c r="X15" s="192"/>
      <c r="Y15" s="192"/>
      <c r="Z15" s="192"/>
      <c r="AA15" s="192"/>
      <c r="AB15" s="194"/>
      <c r="AC15" s="191"/>
      <c r="AD15" s="192"/>
      <c r="AE15" s="192"/>
      <c r="AF15" s="192"/>
      <c r="AG15" s="194"/>
      <c r="AH15" s="191"/>
      <c r="AI15" s="192"/>
      <c r="AJ15" s="192"/>
      <c r="AK15" s="192"/>
      <c r="AL15" s="192"/>
      <c r="AM15" s="192"/>
      <c r="AN15" s="193"/>
      <c r="AO15" s="194"/>
      <c r="AP15" s="191"/>
      <c r="AQ15" s="192"/>
      <c r="AR15" s="192"/>
      <c r="AS15" s="194">
        <v>1</v>
      </c>
      <c r="AT15" s="191"/>
      <c r="AU15" s="192"/>
      <c r="AV15" s="192"/>
      <c r="AW15" s="194"/>
      <c r="AX15" s="195"/>
      <c r="AY15" s="170"/>
      <c r="AZ15" s="169"/>
      <c r="BA15" s="196" t="s">
        <v>94</v>
      </c>
      <c r="BB15" s="197" t="s">
        <v>95</v>
      </c>
    </row>
    <row r="16" spans="2:54" s="187" customFormat="1" ht="15" customHeight="1" x14ac:dyDescent="0.15">
      <c r="B16" s="188" t="s">
        <v>227</v>
      </c>
      <c r="C16" s="189">
        <v>25</v>
      </c>
      <c r="D16" s="198"/>
      <c r="E16" s="191"/>
      <c r="F16" s="192">
        <v>1</v>
      </c>
      <c r="G16" s="193"/>
      <c r="H16" s="194"/>
      <c r="I16" s="191"/>
      <c r="J16" s="189">
        <v>1</v>
      </c>
      <c r="K16" s="194"/>
      <c r="L16" s="191"/>
      <c r="M16" s="192"/>
      <c r="N16" s="192"/>
      <c r="O16" s="192"/>
      <c r="P16" s="192"/>
      <c r="Q16" s="192">
        <v>1</v>
      </c>
      <c r="R16" s="192"/>
      <c r="S16" s="192"/>
      <c r="T16" s="193"/>
      <c r="U16" s="194"/>
      <c r="V16" s="191"/>
      <c r="W16" s="192"/>
      <c r="X16" s="192"/>
      <c r="Y16" s="192"/>
      <c r="Z16" s="192"/>
      <c r="AA16" s="192"/>
      <c r="AB16" s="194"/>
      <c r="AC16" s="191"/>
      <c r="AD16" s="192"/>
      <c r="AE16" s="192"/>
      <c r="AF16" s="192"/>
      <c r="AG16" s="194"/>
      <c r="AH16" s="191"/>
      <c r="AI16" s="192"/>
      <c r="AJ16" s="192"/>
      <c r="AK16" s="192"/>
      <c r="AL16" s="192"/>
      <c r="AM16" s="192"/>
      <c r="AN16" s="193"/>
      <c r="AO16" s="194"/>
      <c r="AP16" s="191">
        <v>1</v>
      </c>
      <c r="AQ16" s="192"/>
      <c r="AR16" s="192"/>
      <c r="AS16" s="194"/>
      <c r="AT16" s="191"/>
      <c r="AU16" s="192"/>
      <c r="AV16" s="192"/>
      <c r="AW16" s="194"/>
      <c r="AX16" s="195"/>
      <c r="AY16" s="170"/>
      <c r="AZ16" s="169"/>
      <c r="BA16" s="196" t="s">
        <v>96</v>
      </c>
      <c r="BB16" s="197" t="s">
        <v>97</v>
      </c>
    </row>
    <row r="17" spans="2:54" s="187" customFormat="1" ht="15" customHeight="1" x14ac:dyDescent="0.15">
      <c r="B17" s="188" t="s">
        <v>422</v>
      </c>
      <c r="C17" s="189">
        <v>26</v>
      </c>
      <c r="D17" s="198"/>
      <c r="E17" s="191">
        <v>1</v>
      </c>
      <c r="F17" s="192"/>
      <c r="G17" s="193"/>
      <c r="H17" s="194"/>
      <c r="I17" s="191"/>
      <c r="J17" s="189">
        <v>1</v>
      </c>
      <c r="K17" s="194"/>
      <c r="L17" s="191"/>
      <c r="M17" s="192"/>
      <c r="N17" s="192"/>
      <c r="O17" s="192"/>
      <c r="P17" s="192"/>
      <c r="Q17" s="192"/>
      <c r="R17" s="192">
        <v>1</v>
      </c>
      <c r="S17" s="192"/>
      <c r="T17" s="193"/>
      <c r="U17" s="194"/>
      <c r="V17" s="191"/>
      <c r="W17" s="192">
        <v>1</v>
      </c>
      <c r="X17" s="192"/>
      <c r="Y17" s="192"/>
      <c r="Z17" s="192"/>
      <c r="AA17" s="192"/>
      <c r="AB17" s="194"/>
      <c r="AC17" s="191"/>
      <c r="AD17" s="192"/>
      <c r="AE17" s="192"/>
      <c r="AF17" s="192"/>
      <c r="AG17" s="194"/>
      <c r="AH17" s="191"/>
      <c r="AI17" s="192"/>
      <c r="AJ17" s="192"/>
      <c r="AK17" s="192">
        <v>1</v>
      </c>
      <c r="AL17" s="192"/>
      <c r="AM17" s="192"/>
      <c r="AN17" s="193"/>
      <c r="AO17" s="194"/>
      <c r="AP17" s="191"/>
      <c r="AQ17" s="192"/>
      <c r="AR17" s="192"/>
      <c r="AS17" s="194"/>
      <c r="AT17" s="191"/>
      <c r="AU17" s="192"/>
      <c r="AV17" s="192"/>
      <c r="AW17" s="194"/>
      <c r="AX17" s="195"/>
      <c r="AY17" s="170"/>
      <c r="AZ17" s="169"/>
      <c r="BA17" s="196" t="s">
        <v>109</v>
      </c>
      <c r="BB17" s="197" t="s">
        <v>110</v>
      </c>
    </row>
    <row r="18" spans="2:54" s="187" customFormat="1" ht="15" customHeight="1" x14ac:dyDescent="0.15">
      <c r="B18" s="188" t="s">
        <v>278</v>
      </c>
      <c r="C18" s="189">
        <v>27</v>
      </c>
      <c r="D18" s="198"/>
      <c r="E18" s="191"/>
      <c r="F18" s="192">
        <v>1</v>
      </c>
      <c r="G18" s="193"/>
      <c r="H18" s="194"/>
      <c r="I18" s="191">
        <v>1</v>
      </c>
      <c r="J18" s="189"/>
      <c r="K18" s="194"/>
      <c r="L18" s="191"/>
      <c r="M18" s="192"/>
      <c r="N18" s="192"/>
      <c r="O18" s="192"/>
      <c r="P18" s="192">
        <v>1</v>
      </c>
      <c r="Q18" s="192"/>
      <c r="R18" s="192"/>
      <c r="S18" s="192"/>
      <c r="T18" s="193"/>
      <c r="U18" s="194"/>
      <c r="V18" s="191"/>
      <c r="W18" s="192">
        <v>1</v>
      </c>
      <c r="X18" s="192"/>
      <c r="Y18" s="192"/>
      <c r="Z18" s="192"/>
      <c r="AA18" s="192"/>
      <c r="AB18" s="194"/>
      <c r="AC18" s="191"/>
      <c r="AD18" s="192"/>
      <c r="AE18" s="192"/>
      <c r="AF18" s="192"/>
      <c r="AG18" s="194">
        <v>1</v>
      </c>
      <c r="AH18" s="191"/>
      <c r="AI18" s="192"/>
      <c r="AJ18" s="192"/>
      <c r="AK18" s="192">
        <v>1</v>
      </c>
      <c r="AL18" s="192"/>
      <c r="AM18" s="192"/>
      <c r="AN18" s="193"/>
      <c r="AO18" s="194"/>
      <c r="AP18" s="191"/>
      <c r="AQ18" s="192"/>
      <c r="AR18" s="192">
        <v>1</v>
      </c>
      <c r="AS18" s="194"/>
      <c r="AT18" s="191"/>
      <c r="AU18" s="192"/>
      <c r="AV18" s="192"/>
      <c r="AW18" s="194"/>
      <c r="AX18" s="195">
        <v>1</v>
      </c>
      <c r="AY18" s="170">
        <v>1</v>
      </c>
      <c r="AZ18" s="169"/>
      <c r="BA18" s="196" t="s">
        <v>98</v>
      </c>
      <c r="BB18" s="197" t="s">
        <v>99</v>
      </c>
    </row>
    <row r="19" spans="2:54" s="187" customFormat="1" ht="15" customHeight="1" x14ac:dyDescent="0.15">
      <c r="B19" s="188" t="s">
        <v>296</v>
      </c>
      <c r="C19" s="189">
        <v>28</v>
      </c>
      <c r="D19" s="198" t="s">
        <v>101</v>
      </c>
      <c r="E19" s="191"/>
      <c r="F19" s="192">
        <v>1</v>
      </c>
      <c r="G19" s="193"/>
      <c r="H19" s="194"/>
      <c r="I19" s="191"/>
      <c r="J19" s="189">
        <v>1</v>
      </c>
      <c r="K19" s="194"/>
      <c r="L19" s="191"/>
      <c r="M19" s="192"/>
      <c r="N19" s="192"/>
      <c r="O19" s="192"/>
      <c r="P19" s="192"/>
      <c r="Q19" s="192">
        <v>1</v>
      </c>
      <c r="R19" s="192"/>
      <c r="S19" s="192"/>
      <c r="T19" s="193"/>
      <c r="U19" s="194"/>
      <c r="V19" s="191"/>
      <c r="W19" s="192">
        <v>1</v>
      </c>
      <c r="X19" s="192"/>
      <c r="Y19" s="192"/>
      <c r="Z19" s="192"/>
      <c r="AA19" s="192"/>
      <c r="AB19" s="194"/>
      <c r="AC19" s="191"/>
      <c r="AD19" s="192"/>
      <c r="AE19" s="192"/>
      <c r="AF19" s="192"/>
      <c r="AG19" s="194">
        <v>1</v>
      </c>
      <c r="AH19" s="191"/>
      <c r="AI19" s="192"/>
      <c r="AJ19" s="192">
        <v>1</v>
      </c>
      <c r="AK19" s="192"/>
      <c r="AL19" s="192"/>
      <c r="AM19" s="192"/>
      <c r="AN19" s="193"/>
      <c r="AO19" s="194"/>
      <c r="AP19" s="191">
        <v>1</v>
      </c>
      <c r="AQ19" s="192"/>
      <c r="AR19" s="192">
        <v>1</v>
      </c>
      <c r="AS19" s="194"/>
      <c r="AT19" s="191"/>
      <c r="AU19" s="192"/>
      <c r="AV19" s="192"/>
      <c r="AW19" s="194"/>
      <c r="AX19" s="195">
        <v>1</v>
      </c>
      <c r="AY19" s="170">
        <v>1</v>
      </c>
      <c r="AZ19" s="169"/>
      <c r="BA19" s="196" t="s">
        <v>100</v>
      </c>
      <c r="BB19" s="197" t="s">
        <v>102</v>
      </c>
    </row>
    <row r="20" spans="2:54" s="187" customFormat="1" ht="15" customHeight="1" x14ac:dyDescent="0.15">
      <c r="B20" s="188" t="s">
        <v>423</v>
      </c>
      <c r="C20" s="189">
        <v>29</v>
      </c>
      <c r="D20" s="198"/>
      <c r="E20" s="191">
        <v>1</v>
      </c>
      <c r="F20" s="192"/>
      <c r="G20" s="193"/>
      <c r="H20" s="194"/>
      <c r="I20" s="191">
        <v>1</v>
      </c>
      <c r="J20" s="189"/>
      <c r="K20" s="194"/>
      <c r="L20" s="191"/>
      <c r="M20" s="192"/>
      <c r="N20" s="192"/>
      <c r="O20" s="192"/>
      <c r="P20" s="192"/>
      <c r="Q20" s="192"/>
      <c r="R20" s="192"/>
      <c r="S20" s="192">
        <v>1</v>
      </c>
      <c r="T20" s="193"/>
      <c r="U20" s="194"/>
      <c r="V20" s="191"/>
      <c r="W20" s="192">
        <v>1</v>
      </c>
      <c r="X20" s="192"/>
      <c r="Y20" s="192"/>
      <c r="Z20" s="192"/>
      <c r="AA20" s="192"/>
      <c r="AB20" s="194"/>
      <c r="AC20" s="191"/>
      <c r="AD20" s="192"/>
      <c r="AE20" s="192"/>
      <c r="AF20" s="192"/>
      <c r="AG20" s="194"/>
      <c r="AH20" s="191"/>
      <c r="AI20" s="192"/>
      <c r="AJ20" s="192"/>
      <c r="AK20" s="192"/>
      <c r="AL20" s="192"/>
      <c r="AM20" s="192"/>
      <c r="AN20" s="193"/>
      <c r="AO20" s="194"/>
      <c r="AP20" s="191"/>
      <c r="AQ20" s="192"/>
      <c r="AR20" s="192"/>
      <c r="AS20" s="194"/>
      <c r="AT20" s="191"/>
      <c r="AU20" s="192"/>
      <c r="AV20" s="192"/>
      <c r="AW20" s="194"/>
      <c r="AX20" s="195">
        <v>1</v>
      </c>
      <c r="AY20" s="170"/>
      <c r="AZ20" s="169">
        <v>1</v>
      </c>
      <c r="BA20" s="196" t="s">
        <v>103</v>
      </c>
      <c r="BB20" s="197" t="s">
        <v>104</v>
      </c>
    </row>
    <row r="21" spans="2:54" s="187" customFormat="1" ht="15" customHeight="1" x14ac:dyDescent="0.15">
      <c r="B21" s="188" t="s">
        <v>249</v>
      </c>
      <c r="C21" s="189">
        <v>30</v>
      </c>
      <c r="D21" s="198"/>
      <c r="E21" s="191"/>
      <c r="F21" s="192">
        <v>1</v>
      </c>
      <c r="G21" s="193"/>
      <c r="H21" s="194"/>
      <c r="I21" s="191"/>
      <c r="J21" s="189">
        <v>1</v>
      </c>
      <c r="K21" s="194"/>
      <c r="L21" s="191"/>
      <c r="M21" s="192"/>
      <c r="N21" s="192"/>
      <c r="O21" s="192"/>
      <c r="P21" s="192"/>
      <c r="Q21" s="192"/>
      <c r="R21" s="192">
        <v>1</v>
      </c>
      <c r="S21" s="192"/>
      <c r="T21" s="193"/>
      <c r="U21" s="194"/>
      <c r="V21" s="191"/>
      <c r="W21" s="192">
        <v>1</v>
      </c>
      <c r="X21" s="192"/>
      <c r="Y21" s="192"/>
      <c r="Z21" s="192"/>
      <c r="AA21" s="192"/>
      <c r="AB21" s="194"/>
      <c r="AC21" s="191"/>
      <c r="AD21" s="192"/>
      <c r="AE21" s="192"/>
      <c r="AF21" s="192"/>
      <c r="AG21" s="194">
        <v>1</v>
      </c>
      <c r="AH21" s="191"/>
      <c r="AI21" s="192"/>
      <c r="AJ21" s="192"/>
      <c r="AK21" s="192"/>
      <c r="AL21" s="192"/>
      <c r="AM21" s="192"/>
      <c r="AN21" s="193"/>
      <c r="AO21" s="194"/>
      <c r="AP21" s="191"/>
      <c r="AQ21" s="192"/>
      <c r="AR21" s="192"/>
      <c r="AS21" s="194"/>
      <c r="AT21" s="191"/>
      <c r="AU21" s="192"/>
      <c r="AV21" s="192"/>
      <c r="AW21" s="194"/>
      <c r="AX21" s="195"/>
      <c r="AY21" s="170"/>
      <c r="AZ21" s="169"/>
      <c r="BA21" s="196" t="s">
        <v>105</v>
      </c>
      <c r="BB21" s="197" t="s">
        <v>106</v>
      </c>
    </row>
    <row r="22" spans="2:54" s="187" customFormat="1" ht="15" customHeight="1" x14ac:dyDescent="0.15">
      <c r="B22" s="188" t="s">
        <v>107</v>
      </c>
      <c r="C22" s="189">
        <v>31</v>
      </c>
      <c r="D22" s="198" t="s">
        <v>108</v>
      </c>
      <c r="E22" s="191"/>
      <c r="F22" s="192">
        <v>1</v>
      </c>
      <c r="G22" s="193"/>
      <c r="H22" s="194"/>
      <c r="I22" s="191">
        <v>1</v>
      </c>
      <c r="J22" s="189"/>
      <c r="K22" s="194"/>
      <c r="L22" s="191"/>
      <c r="M22" s="192"/>
      <c r="N22" s="192"/>
      <c r="O22" s="192"/>
      <c r="P22" s="192"/>
      <c r="Q22" s="192"/>
      <c r="R22" s="192">
        <v>1</v>
      </c>
      <c r="S22" s="192"/>
      <c r="T22" s="193"/>
      <c r="U22" s="194"/>
      <c r="V22" s="191"/>
      <c r="W22" s="192">
        <v>1</v>
      </c>
      <c r="X22" s="192"/>
      <c r="Y22" s="192"/>
      <c r="Z22" s="192"/>
      <c r="AA22" s="192"/>
      <c r="AB22" s="194"/>
      <c r="AC22" s="191"/>
      <c r="AD22" s="192"/>
      <c r="AE22" s="192"/>
      <c r="AF22" s="192"/>
      <c r="AG22" s="194">
        <v>1</v>
      </c>
      <c r="AH22" s="191"/>
      <c r="AI22" s="192"/>
      <c r="AJ22" s="192"/>
      <c r="AK22" s="192"/>
      <c r="AL22" s="192"/>
      <c r="AM22" s="192"/>
      <c r="AN22" s="193"/>
      <c r="AO22" s="194"/>
      <c r="AP22" s="191"/>
      <c r="AQ22" s="192"/>
      <c r="AR22" s="192"/>
      <c r="AS22" s="194">
        <v>1</v>
      </c>
      <c r="AT22" s="191"/>
      <c r="AU22" s="192"/>
      <c r="AV22" s="192"/>
      <c r="AW22" s="194"/>
      <c r="AX22" s="195"/>
      <c r="AY22" s="170"/>
      <c r="AZ22" s="169"/>
      <c r="BA22" s="196" t="s">
        <v>111</v>
      </c>
      <c r="BB22" s="197" t="s">
        <v>112</v>
      </c>
    </row>
    <row r="23" spans="2:54" s="187" customFormat="1" ht="15" customHeight="1" x14ac:dyDescent="0.15">
      <c r="B23" s="188" t="s">
        <v>249</v>
      </c>
      <c r="C23" s="189">
        <v>35</v>
      </c>
      <c r="D23" s="198"/>
      <c r="E23" s="191">
        <v>1</v>
      </c>
      <c r="F23" s="192"/>
      <c r="G23" s="193"/>
      <c r="H23" s="194"/>
      <c r="I23" s="191">
        <v>1</v>
      </c>
      <c r="J23" s="189"/>
      <c r="K23" s="194"/>
      <c r="L23" s="191"/>
      <c r="M23" s="192"/>
      <c r="N23" s="192"/>
      <c r="O23" s="192"/>
      <c r="P23" s="192"/>
      <c r="Q23" s="192">
        <v>1</v>
      </c>
      <c r="R23" s="192"/>
      <c r="S23" s="192"/>
      <c r="T23" s="193"/>
      <c r="U23" s="194"/>
      <c r="V23" s="191"/>
      <c r="W23" s="192">
        <v>1</v>
      </c>
      <c r="X23" s="192"/>
      <c r="Y23" s="192"/>
      <c r="Z23" s="192"/>
      <c r="AA23" s="192"/>
      <c r="AB23" s="194"/>
      <c r="AC23" s="191"/>
      <c r="AD23" s="192"/>
      <c r="AE23" s="192"/>
      <c r="AF23" s="192"/>
      <c r="AG23" s="194"/>
      <c r="AH23" s="191">
        <v>1</v>
      </c>
      <c r="AI23" s="192"/>
      <c r="AJ23" s="192"/>
      <c r="AK23" s="192"/>
      <c r="AL23" s="192"/>
      <c r="AM23" s="192"/>
      <c r="AN23" s="193"/>
      <c r="AO23" s="194">
        <v>1</v>
      </c>
      <c r="AP23" s="191"/>
      <c r="AQ23" s="192"/>
      <c r="AR23" s="192"/>
      <c r="AS23" s="194"/>
      <c r="AT23" s="191"/>
      <c r="AU23" s="192"/>
      <c r="AV23" s="192"/>
      <c r="AW23" s="194"/>
      <c r="AX23" s="195"/>
      <c r="AY23" s="170"/>
      <c r="AZ23" s="169"/>
      <c r="BA23" s="196" t="s">
        <v>113</v>
      </c>
      <c r="BB23" s="197" t="s">
        <v>114</v>
      </c>
    </row>
    <row r="24" spans="2:54" s="187" customFormat="1" ht="15" customHeight="1" x14ac:dyDescent="0.15">
      <c r="B24" s="188" t="s">
        <v>107</v>
      </c>
      <c r="C24" s="189">
        <v>36</v>
      </c>
      <c r="D24" s="198"/>
      <c r="E24" s="191">
        <v>1</v>
      </c>
      <c r="F24" s="192"/>
      <c r="G24" s="193"/>
      <c r="H24" s="194"/>
      <c r="I24" s="191">
        <v>1</v>
      </c>
      <c r="J24" s="189"/>
      <c r="K24" s="194"/>
      <c r="L24" s="191"/>
      <c r="M24" s="192"/>
      <c r="N24" s="192"/>
      <c r="O24" s="192"/>
      <c r="P24" s="192"/>
      <c r="Q24" s="192"/>
      <c r="R24" s="192"/>
      <c r="S24" s="192">
        <v>1</v>
      </c>
      <c r="T24" s="193"/>
      <c r="U24" s="194"/>
      <c r="V24" s="191"/>
      <c r="W24" s="192">
        <v>1</v>
      </c>
      <c r="X24" s="192"/>
      <c r="Y24" s="192"/>
      <c r="Z24" s="192"/>
      <c r="AA24" s="192"/>
      <c r="AB24" s="194"/>
      <c r="AC24" s="191"/>
      <c r="AD24" s="192"/>
      <c r="AE24" s="192"/>
      <c r="AF24" s="192"/>
      <c r="AG24" s="194"/>
      <c r="AH24" s="191"/>
      <c r="AI24" s="192"/>
      <c r="AJ24" s="192"/>
      <c r="AK24" s="192">
        <v>1</v>
      </c>
      <c r="AL24" s="192"/>
      <c r="AM24" s="192"/>
      <c r="AN24" s="193"/>
      <c r="AO24" s="194"/>
      <c r="AP24" s="191"/>
      <c r="AQ24" s="192"/>
      <c r="AR24" s="192"/>
      <c r="AS24" s="194"/>
      <c r="AT24" s="191"/>
      <c r="AU24" s="192"/>
      <c r="AV24" s="192"/>
      <c r="AW24" s="194"/>
      <c r="AX24" s="195">
        <v>1</v>
      </c>
      <c r="AY24" s="170"/>
      <c r="AZ24" s="169"/>
      <c r="BA24" s="196" t="s">
        <v>115</v>
      </c>
      <c r="BB24" s="197" t="s">
        <v>116</v>
      </c>
    </row>
    <row r="25" spans="2:54" s="187" customFormat="1" ht="76.5" customHeight="1" x14ac:dyDescent="0.15">
      <c r="B25" s="188" t="s">
        <v>61</v>
      </c>
      <c r="C25" s="189">
        <v>38</v>
      </c>
      <c r="D25" s="198"/>
      <c r="E25" s="191"/>
      <c r="F25" s="192">
        <v>1</v>
      </c>
      <c r="G25" s="193"/>
      <c r="H25" s="194"/>
      <c r="I25" s="191"/>
      <c r="J25" s="189">
        <v>1</v>
      </c>
      <c r="K25" s="194"/>
      <c r="L25" s="191"/>
      <c r="M25" s="192"/>
      <c r="N25" s="192"/>
      <c r="O25" s="192"/>
      <c r="P25" s="192"/>
      <c r="Q25" s="192"/>
      <c r="R25" s="192"/>
      <c r="S25" s="192"/>
      <c r="T25" s="193"/>
      <c r="U25" s="194">
        <v>1</v>
      </c>
      <c r="V25" s="191"/>
      <c r="W25" s="192"/>
      <c r="X25" s="192"/>
      <c r="Y25" s="192"/>
      <c r="Z25" s="192"/>
      <c r="AA25" s="192"/>
      <c r="AB25" s="194"/>
      <c r="AC25" s="191"/>
      <c r="AD25" s="192"/>
      <c r="AE25" s="192"/>
      <c r="AF25" s="192"/>
      <c r="AG25" s="194"/>
      <c r="AH25" s="191"/>
      <c r="AI25" s="192"/>
      <c r="AJ25" s="192"/>
      <c r="AK25" s="192"/>
      <c r="AL25" s="192"/>
      <c r="AM25" s="192"/>
      <c r="AN25" s="193"/>
      <c r="AO25" s="194"/>
      <c r="AP25" s="191">
        <v>1</v>
      </c>
      <c r="AQ25" s="192"/>
      <c r="AR25" s="192">
        <v>1</v>
      </c>
      <c r="AS25" s="194"/>
      <c r="AT25" s="191"/>
      <c r="AU25" s="192"/>
      <c r="AV25" s="192"/>
      <c r="AW25" s="194"/>
      <c r="AX25" s="195"/>
      <c r="AY25" s="170"/>
      <c r="AZ25" s="169"/>
      <c r="BA25" s="196" t="s">
        <v>117</v>
      </c>
      <c r="BB25" s="197" t="s">
        <v>118</v>
      </c>
    </row>
    <row r="26" spans="2:54" s="187" customFormat="1" ht="61.5" customHeight="1" x14ac:dyDescent="0.15">
      <c r="B26" s="188" t="s">
        <v>61</v>
      </c>
      <c r="C26" s="189">
        <v>40</v>
      </c>
      <c r="D26" s="198"/>
      <c r="E26" s="191"/>
      <c r="F26" s="192">
        <v>1</v>
      </c>
      <c r="G26" s="193"/>
      <c r="H26" s="194"/>
      <c r="I26" s="191"/>
      <c r="J26" s="189">
        <v>1</v>
      </c>
      <c r="K26" s="194"/>
      <c r="L26" s="191"/>
      <c r="M26" s="192"/>
      <c r="N26" s="192"/>
      <c r="O26" s="192"/>
      <c r="P26" s="192"/>
      <c r="Q26" s="192"/>
      <c r="R26" s="192">
        <v>1</v>
      </c>
      <c r="S26" s="192"/>
      <c r="T26" s="193"/>
      <c r="U26" s="194"/>
      <c r="V26" s="191"/>
      <c r="W26" s="192"/>
      <c r="X26" s="192"/>
      <c r="Y26" s="192"/>
      <c r="Z26" s="192"/>
      <c r="AA26" s="192"/>
      <c r="AB26" s="194"/>
      <c r="AC26" s="191"/>
      <c r="AD26" s="192"/>
      <c r="AE26" s="192"/>
      <c r="AF26" s="192"/>
      <c r="AG26" s="194"/>
      <c r="AH26" s="191"/>
      <c r="AI26" s="192"/>
      <c r="AJ26" s="192"/>
      <c r="AK26" s="192"/>
      <c r="AL26" s="192"/>
      <c r="AM26" s="192"/>
      <c r="AN26" s="193"/>
      <c r="AO26" s="194"/>
      <c r="AP26" s="191"/>
      <c r="AQ26" s="192"/>
      <c r="AR26" s="192"/>
      <c r="AS26" s="194">
        <v>1</v>
      </c>
      <c r="AT26" s="191"/>
      <c r="AU26" s="192"/>
      <c r="AV26" s="192"/>
      <c r="AW26" s="194"/>
      <c r="AX26" s="195"/>
      <c r="AY26" s="170"/>
      <c r="AZ26" s="169">
        <v>1</v>
      </c>
      <c r="BA26" s="196" t="s">
        <v>119</v>
      </c>
      <c r="BB26" s="197" t="s">
        <v>120</v>
      </c>
    </row>
    <row r="27" spans="2:54" s="187" customFormat="1" ht="45" x14ac:dyDescent="0.15">
      <c r="B27" s="188" t="s">
        <v>291</v>
      </c>
      <c r="C27" s="189">
        <v>41</v>
      </c>
      <c r="D27" s="198"/>
      <c r="E27" s="191"/>
      <c r="F27" s="192">
        <v>1</v>
      </c>
      <c r="G27" s="193"/>
      <c r="H27" s="194"/>
      <c r="I27" s="191">
        <v>1</v>
      </c>
      <c r="J27" s="189"/>
      <c r="K27" s="194"/>
      <c r="L27" s="191"/>
      <c r="M27" s="192"/>
      <c r="N27" s="192"/>
      <c r="O27" s="192"/>
      <c r="P27" s="192"/>
      <c r="Q27" s="192"/>
      <c r="R27" s="192">
        <v>1</v>
      </c>
      <c r="S27" s="192"/>
      <c r="T27" s="193"/>
      <c r="U27" s="194"/>
      <c r="V27" s="191"/>
      <c r="W27" s="192"/>
      <c r="X27" s="192">
        <v>1</v>
      </c>
      <c r="Y27" s="192"/>
      <c r="Z27" s="192"/>
      <c r="AA27" s="192"/>
      <c r="AB27" s="194"/>
      <c r="AC27" s="191"/>
      <c r="AD27" s="192"/>
      <c r="AE27" s="192"/>
      <c r="AF27" s="192"/>
      <c r="AG27" s="194"/>
      <c r="AH27" s="191"/>
      <c r="AI27" s="192"/>
      <c r="AJ27" s="192"/>
      <c r="AK27" s="192">
        <v>1</v>
      </c>
      <c r="AL27" s="192"/>
      <c r="AM27" s="192"/>
      <c r="AN27" s="193"/>
      <c r="AO27" s="194"/>
      <c r="AP27" s="191"/>
      <c r="AQ27" s="192"/>
      <c r="AR27" s="192"/>
      <c r="AS27" s="194"/>
      <c r="AT27" s="191"/>
      <c r="AU27" s="192"/>
      <c r="AV27" s="192"/>
      <c r="AW27" s="194"/>
      <c r="AX27" s="195">
        <v>1</v>
      </c>
      <c r="AY27" s="170">
        <v>1</v>
      </c>
      <c r="AZ27" s="169">
        <v>1</v>
      </c>
      <c r="BA27" s="196" t="s">
        <v>121</v>
      </c>
      <c r="BB27" s="197" t="s">
        <v>122</v>
      </c>
    </row>
    <row r="28" spans="2:54" s="187" customFormat="1" ht="67.5" x14ac:dyDescent="0.15">
      <c r="B28" s="188" t="s">
        <v>249</v>
      </c>
      <c r="C28" s="189">
        <v>43</v>
      </c>
      <c r="D28" s="198"/>
      <c r="E28" s="191"/>
      <c r="F28" s="192">
        <v>1</v>
      </c>
      <c r="G28" s="193"/>
      <c r="H28" s="194"/>
      <c r="I28" s="191"/>
      <c r="J28" s="189">
        <v>1</v>
      </c>
      <c r="K28" s="194"/>
      <c r="L28" s="191"/>
      <c r="M28" s="192"/>
      <c r="N28" s="192"/>
      <c r="O28" s="192"/>
      <c r="P28" s="192"/>
      <c r="Q28" s="192">
        <v>1</v>
      </c>
      <c r="R28" s="192"/>
      <c r="S28" s="192"/>
      <c r="T28" s="193"/>
      <c r="U28" s="194"/>
      <c r="V28" s="191"/>
      <c r="W28" s="192">
        <v>1</v>
      </c>
      <c r="X28" s="192"/>
      <c r="Y28" s="192"/>
      <c r="Z28" s="192"/>
      <c r="AA28" s="192"/>
      <c r="AB28" s="194"/>
      <c r="AC28" s="191"/>
      <c r="AD28" s="192"/>
      <c r="AE28" s="192"/>
      <c r="AF28" s="192"/>
      <c r="AG28" s="194"/>
      <c r="AH28" s="191">
        <v>1</v>
      </c>
      <c r="AI28" s="192"/>
      <c r="AJ28" s="192"/>
      <c r="AK28" s="192"/>
      <c r="AL28" s="192"/>
      <c r="AM28" s="192"/>
      <c r="AN28" s="193"/>
      <c r="AO28" s="194">
        <v>1</v>
      </c>
      <c r="AP28" s="191">
        <v>1</v>
      </c>
      <c r="AQ28" s="192"/>
      <c r="AR28" s="192"/>
      <c r="AS28" s="194"/>
      <c r="AT28" s="191"/>
      <c r="AU28" s="192"/>
      <c r="AV28" s="192"/>
      <c r="AW28" s="194"/>
      <c r="AX28" s="195">
        <v>1</v>
      </c>
      <c r="AY28" s="170"/>
      <c r="AZ28" s="169"/>
      <c r="BA28" s="196" t="s">
        <v>123</v>
      </c>
      <c r="BB28" s="197" t="s">
        <v>124</v>
      </c>
    </row>
    <row r="29" spans="2:54" s="187" customFormat="1" ht="78.75" x14ac:dyDescent="0.15">
      <c r="B29" s="188" t="s">
        <v>337</v>
      </c>
      <c r="C29" s="189">
        <v>45</v>
      </c>
      <c r="D29" s="198"/>
      <c r="E29" s="191">
        <v>1</v>
      </c>
      <c r="F29" s="192"/>
      <c r="G29" s="193"/>
      <c r="H29" s="194"/>
      <c r="I29" s="191"/>
      <c r="J29" s="189">
        <v>1</v>
      </c>
      <c r="K29" s="194"/>
      <c r="L29" s="191"/>
      <c r="M29" s="192"/>
      <c r="N29" s="192"/>
      <c r="O29" s="192"/>
      <c r="P29" s="192"/>
      <c r="Q29" s="192"/>
      <c r="R29" s="192">
        <v>1</v>
      </c>
      <c r="S29" s="192"/>
      <c r="T29" s="193"/>
      <c r="U29" s="194"/>
      <c r="V29" s="191"/>
      <c r="W29" s="192">
        <v>1</v>
      </c>
      <c r="X29" s="192"/>
      <c r="Y29" s="192"/>
      <c r="Z29" s="192"/>
      <c r="AA29" s="192"/>
      <c r="AB29" s="194"/>
      <c r="AC29" s="191"/>
      <c r="AD29" s="192"/>
      <c r="AE29" s="192"/>
      <c r="AF29" s="192"/>
      <c r="AG29" s="194"/>
      <c r="AH29" s="191"/>
      <c r="AI29" s="192"/>
      <c r="AJ29" s="192"/>
      <c r="AK29" s="192"/>
      <c r="AL29" s="192"/>
      <c r="AM29" s="192"/>
      <c r="AN29" s="193"/>
      <c r="AO29" s="194"/>
      <c r="AP29" s="191"/>
      <c r="AQ29" s="192"/>
      <c r="AR29" s="192"/>
      <c r="AS29" s="194"/>
      <c r="AT29" s="191"/>
      <c r="AU29" s="192"/>
      <c r="AV29" s="192"/>
      <c r="AW29" s="194"/>
      <c r="AX29" s="195"/>
      <c r="AY29" s="170"/>
      <c r="AZ29" s="169">
        <v>1</v>
      </c>
      <c r="BA29" s="196" t="s">
        <v>125</v>
      </c>
      <c r="BB29" s="197" t="s">
        <v>126</v>
      </c>
    </row>
    <row r="30" spans="2:54" s="187" customFormat="1" ht="90" x14ac:dyDescent="0.15">
      <c r="B30" s="188" t="s">
        <v>227</v>
      </c>
      <c r="C30" s="189">
        <v>47</v>
      </c>
      <c r="D30" s="198" t="s">
        <v>75</v>
      </c>
      <c r="E30" s="191"/>
      <c r="F30" s="192">
        <v>1</v>
      </c>
      <c r="G30" s="193"/>
      <c r="H30" s="194"/>
      <c r="I30" s="191">
        <v>1</v>
      </c>
      <c r="J30" s="189"/>
      <c r="K30" s="194"/>
      <c r="L30" s="191"/>
      <c r="M30" s="192"/>
      <c r="N30" s="192"/>
      <c r="O30" s="192"/>
      <c r="P30" s="192"/>
      <c r="Q30" s="192"/>
      <c r="R30" s="192"/>
      <c r="S30" s="192">
        <v>1</v>
      </c>
      <c r="T30" s="193"/>
      <c r="U30" s="194"/>
      <c r="V30" s="191"/>
      <c r="W30" s="192">
        <v>1</v>
      </c>
      <c r="X30" s="192"/>
      <c r="Y30" s="192"/>
      <c r="Z30" s="192"/>
      <c r="AA30" s="192"/>
      <c r="AB30" s="194"/>
      <c r="AC30" s="191"/>
      <c r="AD30" s="192"/>
      <c r="AE30" s="192"/>
      <c r="AF30" s="192"/>
      <c r="AG30" s="194"/>
      <c r="AH30" s="191"/>
      <c r="AI30" s="192"/>
      <c r="AJ30" s="192"/>
      <c r="AK30" s="192">
        <v>1</v>
      </c>
      <c r="AL30" s="192"/>
      <c r="AM30" s="192"/>
      <c r="AN30" s="193"/>
      <c r="AO30" s="194"/>
      <c r="AP30" s="191"/>
      <c r="AQ30" s="192"/>
      <c r="AR30" s="192"/>
      <c r="AS30" s="194"/>
      <c r="AT30" s="191"/>
      <c r="AU30" s="192"/>
      <c r="AV30" s="192"/>
      <c r="AW30" s="194"/>
      <c r="AX30" s="195"/>
      <c r="AY30" s="170"/>
      <c r="AZ30" s="169"/>
      <c r="BA30" s="196" t="s">
        <v>127</v>
      </c>
      <c r="BB30" s="197" t="s">
        <v>128</v>
      </c>
    </row>
    <row r="31" spans="2:54" s="187" customFormat="1" ht="112.5" x14ac:dyDescent="0.15">
      <c r="B31" s="188" t="s">
        <v>87</v>
      </c>
      <c r="C31" s="189">
        <v>49</v>
      </c>
      <c r="D31" s="198"/>
      <c r="E31" s="191"/>
      <c r="F31" s="192"/>
      <c r="G31" s="193"/>
      <c r="H31" s="194">
        <v>1</v>
      </c>
      <c r="I31" s="191"/>
      <c r="J31" s="189">
        <v>1</v>
      </c>
      <c r="K31" s="194"/>
      <c r="L31" s="191"/>
      <c r="M31" s="192"/>
      <c r="N31" s="192"/>
      <c r="O31" s="192"/>
      <c r="P31" s="192"/>
      <c r="Q31" s="192"/>
      <c r="R31" s="192"/>
      <c r="S31" s="192"/>
      <c r="T31" s="193"/>
      <c r="U31" s="194">
        <v>1</v>
      </c>
      <c r="V31" s="191"/>
      <c r="W31" s="192">
        <v>1</v>
      </c>
      <c r="X31" s="192"/>
      <c r="Y31" s="192"/>
      <c r="Z31" s="192"/>
      <c r="AA31" s="192"/>
      <c r="AB31" s="194"/>
      <c r="AC31" s="191"/>
      <c r="AD31" s="192"/>
      <c r="AE31" s="192"/>
      <c r="AF31" s="192"/>
      <c r="AG31" s="194">
        <v>1</v>
      </c>
      <c r="AH31" s="191"/>
      <c r="AI31" s="192"/>
      <c r="AJ31" s="192"/>
      <c r="AK31" s="192"/>
      <c r="AL31" s="192"/>
      <c r="AM31" s="192"/>
      <c r="AN31" s="193"/>
      <c r="AO31" s="194"/>
      <c r="AP31" s="191">
        <v>1</v>
      </c>
      <c r="AQ31" s="192"/>
      <c r="AR31" s="192"/>
      <c r="AS31" s="194">
        <v>1</v>
      </c>
      <c r="AT31" s="191"/>
      <c r="AU31" s="192"/>
      <c r="AV31" s="192"/>
      <c r="AW31" s="194"/>
      <c r="AX31" s="195"/>
      <c r="AY31" s="170"/>
      <c r="AZ31" s="169"/>
      <c r="BA31" s="196" t="s">
        <v>129</v>
      </c>
      <c r="BB31" s="197" t="s">
        <v>130</v>
      </c>
    </row>
    <row r="32" spans="2:54" s="187" customFormat="1" ht="67.5" x14ac:dyDescent="0.15">
      <c r="B32" s="188" t="s">
        <v>234</v>
      </c>
      <c r="C32" s="189">
        <v>57</v>
      </c>
      <c r="D32" s="198"/>
      <c r="E32" s="191"/>
      <c r="F32" s="192">
        <v>1</v>
      </c>
      <c r="G32" s="193"/>
      <c r="H32" s="194"/>
      <c r="I32" s="191"/>
      <c r="J32" s="189">
        <v>1</v>
      </c>
      <c r="K32" s="194"/>
      <c r="L32" s="191"/>
      <c r="M32" s="192"/>
      <c r="N32" s="192"/>
      <c r="O32" s="192"/>
      <c r="P32" s="192"/>
      <c r="Q32" s="192">
        <v>1</v>
      </c>
      <c r="R32" s="192"/>
      <c r="S32" s="192"/>
      <c r="T32" s="193"/>
      <c r="U32" s="194"/>
      <c r="V32" s="191"/>
      <c r="W32" s="192">
        <v>1</v>
      </c>
      <c r="X32" s="192"/>
      <c r="Y32" s="192"/>
      <c r="Z32" s="192"/>
      <c r="AA32" s="192"/>
      <c r="AB32" s="194"/>
      <c r="AC32" s="191"/>
      <c r="AD32" s="192"/>
      <c r="AE32" s="192"/>
      <c r="AF32" s="192"/>
      <c r="AG32" s="194"/>
      <c r="AH32" s="191"/>
      <c r="AI32" s="192"/>
      <c r="AJ32" s="192"/>
      <c r="AK32" s="192"/>
      <c r="AL32" s="192"/>
      <c r="AM32" s="192"/>
      <c r="AN32" s="193"/>
      <c r="AO32" s="194"/>
      <c r="AP32" s="191"/>
      <c r="AQ32" s="192"/>
      <c r="AR32" s="192"/>
      <c r="AS32" s="194"/>
      <c r="AT32" s="191"/>
      <c r="AU32" s="192"/>
      <c r="AV32" s="192"/>
      <c r="AW32" s="194"/>
      <c r="AX32" s="195">
        <v>1</v>
      </c>
      <c r="AY32" s="170"/>
      <c r="AZ32" s="169">
        <v>1</v>
      </c>
      <c r="BA32" s="196" t="s">
        <v>131</v>
      </c>
      <c r="BB32" s="197" t="s">
        <v>132</v>
      </c>
    </row>
    <row r="33" spans="2:54" s="187" customFormat="1" ht="33.75" x14ac:dyDescent="0.15">
      <c r="B33" s="188" t="s">
        <v>296</v>
      </c>
      <c r="C33" s="189">
        <v>59</v>
      </c>
      <c r="D33" s="198" t="s">
        <v>133</v>
      </c>
      <c r="E33" s="191">
        <v>1</v>
      </c>
      <c r="F33" s="192"/>
      <c r="G33" s="193"/>
      <c r="H33" s="194"/>
      <c r="I33" s="191">
        <v>1</v>
      </c>
      <c r="J33" s="189"/>
      <c r="K33" s="194"/>
      <c r="L33" s="191"/>
      <c r="M33" s="192"/>
      <c r="N33" s="192"/>
      <c r="O33" s="192"/>
      <c r="P33" s="192"/>
      <c r="Q33" s="192">
        <v>1</v>
      </c>
      <c r="R33" s="192"/>
      <c r="S33" s="192"/>
      <c r="T33" s="193"/>
      <c r="U33" s="194"/>
      <c r="V33" s="191"/>
      <c r="W33" s="192">
        <v>1</v>
      </c>
      <c r="X33" s="192"/>
      <c r="Y33" s="192"/>
      <c r="Z33" s="192"/>
      <c r="AA33" s="192"/>
      <c r="AB33" s="194"/>
      <c r="AC33" s="191">
        <v>1</v>
      </c>
      <c r="AD33" s="192"/>
      <c r="AE33" s="192"/>
      <c r="AF33" s="192"/>
      <c r="AG33" s="194"/>
      <c r="AH33" s="191"/>
      <c r="AI33" s="192"/>
      <c r="AJ33" s="192"/>
      <c r="AK33" s="192"/>
      <c r="AL33" s="192"/>
      <c r="AM33" s="192"/>
      <c r="AN33" s="193"/>
      <c r="AO33" s="194"/>
      <c r="AP33" s="191"/>
      <c r="AQ33" s="192"/>
      <c r="AR33" s="192"/>
      <c r="AS33" s="194"/>
      <c r="AT33" s="191"/>
      <c r="AU33" s="192"/>
      <c r="AV33" s="192"/>
      <c r="AW33" s="194"/>
      <c r="AX33" s="195"/>
      <c r="AY33" s="170"/>
      <c r="AZ33" s="169"/>
      <c r="BA33" s="196" t="s">
        <v>134</v>
      </c>
      <c r="BB33" s="197" t="s">
        <v>135</v>
      </c>
    </row>
    <row r="34" spans="2:54" s="187" customFormat="1" ht="101.25" x14ac:dyDescent="0.15">
      <c r="B34" s="188" t="s">
        <v>272</v>
      </c>
      <c r="C34" s="189">
        <v>61</v>
      </c>
      <c r="D34" s="198" t="s">
        <v>136</v>
      </c>
      <c r="E34" s="191"/>
      <c r="F34" s="192">
        <v>1</v>
      </c>
      <c r="G34" s="193"/>
      <c r="H34" s="194"/>
      <c r="I34" s="191">
        <v>1</v>
      </c>
      <c r="J34" s="189"/>
      <c r="K34" s="194"/>
      <c r="L34" s="191"/>
      <c r="M34" s="192"/>
      <c r="N34" s="192"/>
      <c r="O34" s="192"/>
      <c r="P34" s="192"/>
      <c r="Q34" s="192">
        <v>1</v>
      </c>
      <c r="R34" s="192"/>
      <c r="S34" s="192"/>
      <c r="T34" s="193"/>
      <c r="U34" s="194"/>
      <c r="V34" s="191"/>
      <c r="W34" s="192">
        <v>1</v>
      </c>
      <c r="X34" s="192"/>
      <c r="Y34" s="192"/>
      <c r="Z34" s="192"/>
      <c r="AA34" s="192"/>
      <c r="AB34" s="194"/>
      <c r="AC34" s="191"/>
      <c r="AD34" s="192"/>
      <c r="AE34" s="192"/>
      <c r="AF34" s="192"/>
      <c r="AG34" s="194"/>
      <c r="AH34" s="191"/>
      <c r="AI34" s="192"/>
      <c r="AJ34" s="192"/>
      <c r="AK34" s="192"/>
      <c r="AL34" s="192"/>
      <c r="AM34" s="192"/>
      <c r="AN34" s="193"/>
      <c r="AO34" s="194"/>
      <c r="AP34" s="191">
        <v>1</v>
      </c>
      <c r="AQ34" s="192"/>
      <c r="AR34" s="192"/>
      <c r="AS34" s="194"/>
      <c r="AT34" s="191"/>
      <c r="AU34" s="192"/>
      <c r="AV34" s="192"/>
      <c r="AW34" s="194"/>
      <c r="AX34" s="195"/>
      <c r="AY34" s="170"/>
      <c r="AZ34" s="169"/>
      <c r="BA34" s="196" t="s">
        <v>137</v>
      </c>
      <c r="BB34" s="197" t="s">
        <v>138</v>
      </c>
    </row>
    <row r="35" spans="2:54" s="187" customFormat="1" ht="56.25" x14ac:dyDescent="0.15">
      <c r="B35" s="188" t="s">
        <v>291</v>
      </c>
      <c r="C35" s="189">
        <v>63</v>
      </c>
      <c r="D35" s="198" t="s">
        <v>139</v>
      </c>
      <c r="E35" s="191">
        <v>1</v>
      </c>
      <c r="F35" s="192"/>
      <c r="G35" s="193"/>
      <c r="H35" s="194"/>
      <c r="I35" s="191">
        <v>1</v>
      </c>
      <c r="J35" s="189"/>
      <c r="K35" s="194"/>
      <c r="L35" s="191"/>
      <c r="M35" s="192"/>
      <c r="N35" s="192"/>
      <c r="O35" s="192"/>
      <c r="P35" s="192"/>
      <c r="Q35" s="192"/>
      <c r="R35" s="192"/>
      <c r="S35" s="192">
        <v>1</v>
      </c>
      <c r="T35" s="193"/>
      <c r="U35" s="194"/>
      <c r="V35" s="191">
        <v>1</v>
      </c>
      <c r="W35" s="192"/>
      <c r="X35" s="192"/>
      <c r="Y35" s="192"/>
      <c r="Z35" s="192"/>
      <c r="AA35" s="192"/>
      <c r="AB35" s="194"/>
      <c r="AC35" s="191"/>
      <c r="AD35" s="192"/>
      <c r="AE35" s="192"/>
      <c r="AF35" s="192"/>
      <c r="AG35" s="194"/>
      <c r="AH35" s="191"/>
      <c r="AI35" s="192"/>
      <c r="AJ35" s="192"/>
      <c r="AK35" s="192"/>
      <c r="AL35" s="192"/>
      <c r="AM35" s="192"/>
      <c r="AN35" s="193"/>
      <c r="AO35" s="194"/>
      <c r="AP35" s="191"/>
      <c r="AQ35" s="192"/>
      <c r="AR35" s="192"/>
      <c r="AS35" s="194"/>
      <c r="AT35" s="191"/>
      <c r="AU35" s="192"/>
      <c r="AV35" s="192"/>
      <c r="AW35" s="194"/>
      <c r="AX35" s="195"/>
      <c r="AY35" s="170"/>
      <c r="AZ35" s="169">
        <v>1</v>
      </c>
      <c r="BA35" s="196" t="s">
        <v>140</v>
      </c>
      <c r="BB35" s="197" t="s">
        <v>141</v>
      </c>
    </row>
    <row r="36" spans="2:54" s="187" customFormat="1" ht="67.5" x14ac:dyDescent="0.15">
      <c r="B36" s="188" t="s">
        <v>425</v>
      </c>
      <c r="C36" s="189">
        <v>64</v>
      </c>
      <c r="D36" s="198"/>
      <c r="E36" s="191"/>
      <c r="F36" s="192">
        <v>1</v>
      </c>
      <c r="G36" s="193"/>
      <c r="H36" s="194"/>
      <c r="I36" s="191">
        <v>1</v>
      </c>
      <c r="J36" s="189"/>
      <c r="K36" s="194"/>
      <c r="L36" s="191"/>
      <c r="M36" s="192"/>
      <c r="N36" s="192"/>
      <c r="O36" s="192"/>
      <c r="P36" s="192"/>
      <c r="Q36" s="192"/>
      <c r="R36" s="192"/>
      <c r="S36" s="192"/>
      <c r="T36" s="193">
        <v>1</v>
      </c>
      <c r="U36" s="194"/>
      <c r="V36" s="191"/>
      <c r="W36" s="192">
        <v>1</v>
      </c>
      <c r="X36" s="192"/>
      <c r="Y36" s="192"/>
      <c r="Z36" s="192"/>
      <c r="AA36" s="192"/>
      <c r="AB36" s="194"/>
      <c r="AC36" s="191"/>
      <c r="AD36" s="192"/>
      <c r="AE36" s="192"/>
      <c r="AF36" s="192"/>
      <c r="AG36" s="194"/>
      <c r="AH36" s="191"/>
      <c r="AI36" s="192"/>
      <c r="AJ36" s="192"/>
      <c r="AK36" s="192"/>
      <c r="AL36" s="192"/>
      <c r="AM36" s="192"/>
      <c r="AN36" s="193"/>
      <c r="AO36" s="194"/>
      <c r="AP36" s="191"/>
      <c r="AQ36" s="192"/>
      <c r="AR36" s="192"/>
      <c r="AS36" s="194"/>
      <c r="AT36" s="191"/>
      <c r="AU36" s="192"/>
      <c r="AV36" s="192"/>
      <c r="AW36" s="194"/>
      <c r="AX36" s="195">
        <v>1</v>
      </c>
      <c r="AY36" s="170"/>
      <c r="AZ36" s="169"/>
      <c r="BA36" s="196" t="s">
        <v>142</v>
      </c>
      <c r="BB36" s="197" t="s">
        <v>143</v>
      </c>
    </row>
    <row r="37" spans="2:54" s="187" customFormat="1" ht="45" x14ac:dyDescent="0.15">
      <c r="B37" s="188" t="s">
        <v>346</v>
      </c>
      <c r="C37" s="189">
        <v>68</v>
      </c>
      <c r="D37" s="198"/>
      <c r="E37" s="191"/>
      <c r="F37" s="192">
        <v>1</v>
      </c>
      <c r="G37" s="193"/>
      <c r="H37" s="194"/>
      <c r="I37" s="191">
        <v>1</v>
      </c>
      <c r="J37" s="189"/>
      <c r="K37" s="194"/>
      <c r="L37" s="191"/>
      <c r="M37" s="192"/>
      <c r="N37" s="192"/>
      <c r="O37" s="192">
        <v>1</v>
      </c>
      <c r="P37" s="192"/>
      <c r="Q37" s="192"/>
      <c r="R37" s="192"/>
      <c r="S37" s="192"/>
      <c r="T37" s="193"/>
      <c r="U37" s="194"/>
      <c r="V37" s="191"/>
      <c r="W37" s="192">
        <v>1</v>
      </c>
      <c r="X37" s="192"/>
      <c r="Y37" s="192"/>
      <c r="Z37" s="192"/>
      <c r="AA37" s="192"/>
      <c r="AB37" s="194"/>
      <c r="AC37" s="191"/>
      <c r="AD37" s="192"/>
      <c r="AE37" s="192"/>
      <c r="AF37" s="192"/>
      <c r="AG37" s="194"/>
      <c r="AH37" s="191"/>
      <c r="AI37" s="192"/>
      <c r="AJ37" s="192"/>
      <c r="AK37" s="192"/>
      <c r="AL37" s="192"/>
      <c r="AM37" s="192"/>
      <c r="AN37" s="193"/>
      <c r="AO37" s="194"/>
      <c r="AP37" s="191">
        <v>1</v>
      </c>
      <c r="AQ37" s="192"/>
      <c r="AR37" s="192"/>
      <c r="AS37" s="194"/>
      <c r="AT37" s="191"/>
      <c r="AU37" s="192"/>
      <c r="AV37" s="192"/>
      <c r="AW37" s="194"/>
      <c r="AX37" s="195">
        <v>1</v>
      </c>
      <c r="AY37" s="170"/>
      <c r="AZ37" s="169"/>
      <c r="BA37" s="196" t="s">
        <v>144</v>
      </c>
      <c r="BB37" s="197" t="s">
        <v>145</v>
      </c>
    </row>
    <row r="38" spans="2:54" s="187" customFormat="1" ht="33.75" x14ac:dyDescent="0.15">
      <c r="B38" s="188" t="s">
        <v>346</v>
      </c>
      <c r="C38" s="189">
        <v>69</v>
      </c>
      <c r="D38" s="198" t="s">
        <v>146</v>
      </c>
      <c r="E38" s="191"/>
      <c r="F38" s="192">
        <v>1</v>
      </c>
      <c r="G38" s="193"/>
      <c r="H38" s="194"/>
      <c r="I38" s="191">
        <v>1</v>
      </c>
      <c r="J38" s="189"/>
      <c r="K38" s="194"/>
      <c r="L38" s="191"/>
      <c r="M38" s="192"/>
      <c r="N38" s="192"/>
      <c r="O38" s="192"/>
      <c r="P38" s="192"/>
      <c r="Q38" s="192"/>
      <c r="R38" s="192">
        <v>1</v>
      </c>
      <c r="S38" s="192"/>
      <c r="T38" s="193"/>
      <c r="U38" s="194"/>
      <c r="V38" s="191"/>
      <c r="W38" s="192">
        <v>1</v>
      </c>
      <c r="X38" s="192"/>
      <c r="Y38" s="192"/>
      <c r="Z38" s="192"/>
      <c r="AA38" s="192"/>
      <c r="AB38" s="194"/>
      <c r="AC38" s="191"/>
      <c r="AD38" s="192"/>
      <c r="AE38" s="192"/>
      <c r="AF38" s="192"/>
      <c r="AG38" s="194"/>
      <c r="AH38" s="191"/>
      <c r="AI38" s="192"/>
      <c r="AJ38" s="192"/>
      <c r="AK38" s="192">
        <v>1</v>
      </c>
      <c r="AL38" s="192"/>
      <c r="AM38" s="192"/>
      <c r="AN38" s="193"/>
      <c r="AO38" s="194"/>
      <c r="AP38" s="191"/>
      <c r="AQ38" s="192">
        <v>1</v>
      </c>
      <c r="AR38" s="192"/>
      <c r="AS38" s="194"/>
      <c r="AT38" s="191"/>
      <c r="AU38" s="192"/>
      <c r="AV38" s="192"/>
      <c r="AW38" s="194"/>
      <c r="AX38" s="195"/>
      <c r="AY38" s="170"/>
      <c r="AZ38" s="169">
        <v>1</v>
      </c>
      <c r="BA38" s="196" t="s">
        <v>147</v>
      </c>
      <c r="BB38" s="197"/>
    </row>
    <row r="39" spans="2:54" s="187" customFormat="1" ht="56.25" x14ac:dyDescent="0.15">
      <c r="B39" s="188" t="s">
        <v>227</v>
      </c>
      <c r="C39" s="189">
        <v>70</v>
      </c>
      <c r="D39" s="198"/>
      <c r="E39" s="191"/>
      <c r="F39" s="192">
        <v>1</v>
      </c>
      <c r="G39" s="193"/>
      <c r="H39" s="194"/>
      <c r="I39" s="191">
        <v>1</v>
      </c>
      <c r="J39" s="189"/>
      <c r="K39" s="194"/>
      <c r="L39" s="191"/>
      <c r="M39" s="192"/>
      <c r="N39" s="192"/>
      <c r="O39" s="192"/>
      <c r="P39" s="192"/>
      <c r="Q39" s="192"/>
      <c r="R39" s="192"/>
      <c r="S39" s="192"/>
      <c r="T39" s="193"/>
      <c r="U39" s="194"/>
      <c r="V39" s="191"/>
      <c r="W39" s="192"/>
      <c r="X39" s="192"/>
      <c r="Y39" s="192"/>
      <c r="Z39" s="192"/>
      <c r="AA39" s="192"/>
      <c r="AB39" s="194"/>
      <c r="AC39" s="191"/>
      <c r="AD39" s="192"/>
      <c r="AE39" s="192"/>
      <c r="AF39" s="192"/>
      <c r="AG39" s="194"/>
      <c r="AH39" s="191"/>
      <c r="AI39" s="192"/>
      <c r="AJ39" s="192"/>
      <c r="AK39" s="192">
        <v>1</v>
      </c>
      <c r="AL39" s="192"/>
      <c r="AM39" s="192"/>
      <c r="AN39" s="193"/>
      <c r="AO39" s="194">
        <v>1</v>
      </c>
      <c r="AP39" s="191"/>
      <c r="AQ39" s="192"/>
      <c r="AR39" s="192"/>
      <c r="AS39" s="194"/>
      <c r="AT39" s="191"/>
      <c r="AU39" s="192"/>
      <c r="AV39" s="192"/>
      <c r="AW39" s="194"/>
      <c r="AX39" s="195"/>
      <c r="AY39" s="170"/>
      <c r="AZ39" s="169"/>
      <c r="BA39" s="196" t="s">
        <v>148</v>
      </c>
      <c r="BB39" s="197" t="s">
        <v>149</v>
      </c>
    </row>
    <row r="40" spans="2:54" s="187" customFormat="1" ht="67.5" x14ac:dyDescent="0.15">
      <c r="B40" s="188" t="s">
        <v>261</v>
      </c>
      <c r="C40" s="189">
        <v>72</v>
      </c>
      <c r="D40" s="198"/>
      <c r="E40" s="191"/>
      <c r="F40" s="192">
        <v>1</v>
      </c>
      <c r="G40" s="193"/>
      <c r="H40" s="194"/>
      <c r="I40" s="191"/>
      <c r="J40" s="189">
        <v>1</v>
      </c>
      <c r="K40" s="194"/>
      <c r="L40" s="191"/>
      <c r="M40" s="192"/>
      <c r="N40" s="192"/>
      <c r="O40" s="192"/>
      <c r="P40" s="192"/>
      <c r="Q40" s="192"/>
      <c r="R40" s="192">
        <v>1</v>
      </c>
      <c r="S40" s="192"/>
      <c r="T40" s="193"/>
      <c r="U40" s="194"/>
      <c r="V40" s="191"/>
      <c r="W40" s="192">
        <v>1</v>
      </c>
      <c r="X40" s="192"/>
      <c r="Y40" s="192"/>
      <c r="Z40" s="192"/>
      <c r="AA40" s="192"/>
      <c r="AB40" s="194"/>
      <c r="AC40" s="191"/>
      <c r="AD40" s="192"/>
      <c r="AE40" s="192"/>
      <c r="AF40" s="192"/>
      <c r="AG40" s="194"/>
      <c r="AH40" s="191"/>
      <c r="AI40" s="192"/>
      <c r="AJ40" s="192"/>
      <c r="AK40" s="192"/>
      <c r="AL40" s="192"/>
      <c r="AM40" s="192"/>
      <c r="AN40" s="193"/>
      <c r="AO40" s="194"/>
      <c r="AP40" s="191">
        <v>1</v>
      </c>
      <c r="AQ40" s="192"/>
      <c r="AR40" s="192"/>
      <c r="AS40" s="194"/>
      <c r="AT40" s="191"/>
      <c r="AU40" s="192"/>
      <c r="AV40" s="192"/>
      <c r="AW40" s="194"/>
      <c r="AX40" s="195"/>
      <c r="AY40" s="170"/>
      <c r="AZ40" s="169"/>
      <c r="BA40" s="196" t="s">
        <v>150</v>
      </c>
      <c r="BB40" s="197" t="s">
        <v>151</v>
      </c>
    </row>
    <row r="41" spans="2:54" s="187" customFormat="1" ht="33.75" x14ac:dyDescent="0.15">
      <c r="B41" s="188" t="s">
        <v>296</v>
      </c>
      <c r="C41" s="189">
        <v>73</v>
      </c>
      <c r="D41" s="198"/>
      <c r="E41" s="191"/>
      <c r="F41" s="192">
        <v>1</v>
      </c>
      <c r="G41" s="193"/>
      <c r="H41" s="194"/>
      <c r="I41" s="191"/>
      <c r="J41" s="189"/>
      <c r="K41" s="194">
        <v>1</v>
      </c>
      <c r="L41" s="191"/>
      <c r="M41" s="192"/>
      <c r="N41" s="192"/>
      <c r="O41" s="192"/>
      <c r="P41" s="192"/>
      <c r="Q41" s="192"/>
      <c r="R41" s="192"/>
      <c r="S41" s="192"/>
      <c r="T41" s="193"/>
      <c r="U41" s="194">
        <v>1</v>
      </c>
      <c r="V41" s="191"/>
      <c r="W41" s="192"/>
      <c r="X41" s="192"/>
      <c r="Y41" s="192"/>
      <c r="Z41" s="192"/>
      <c r="AA41" s="192"/>
      <c r="AB41" s="194"/>
      <c r="AC41" s="191"/>
      <c r="AD41" s="192"/>
      <c r="AE41" s="192"/>
      <c r="AF41" s="192">
        <v>1</v>
      </c>
      <c r="AG41" s="194"/>
      <c r="AH41" s="191"/>
      <c r="AI41" s="192"/>
      <c r="AJ41" s="192"/>
      <c r="AK41" s="192"/>
      <c r="AL41" s="192"/>
      <c r="AM41" s="192"/>
      <c r="AN41" s="193"/>
      <c r="AO41" s="194"/>
      <c r="AP41" s="191"/>
      <c r="AQ41" s="192"/>
      <c r="AR41" s="192"/>
      <c r="AS41" s="194"/>
      <c r="AT41" s="191"/>
      <c r="AU41" s="192"/>
      <c r="AV41" s="192"/>
      <c r="AW41" s="194"/>
      <c r="AX41" s="195"/>
      <c r="AY41" s="170"/>
      <c r="AZ41" s="169"/>
      <c r="BA41" s="196" t="s">
        <v>152</v>
      </c>
      <c r="BB41" s="197" t="s">
        <v>153</v>
      </c>
    </row>
    <row r="42" spans="2:54" s="187" customFormat="1" ht="112.5" x14ac:dyDescent="0.15">
      <c r="B42" s="188" t="s">
        <v>227</v>
      </c>
      <c r="C42" s="189">
        <v>75</v>
      </c>
      <c r="D42" s="198" t="s">
        <v>154</v>
      </c>
      <c r="E42" s="191">
        <v>1</v>
      </c>
      <c r="F42" s="192"/>
      <c r="G42" s="193"/>
      <c r="H42" s="194"/>
      <c r="I42" s="191"/>
      <c r="J42" s="189">
        <v>1</v>
      </c>
      <c r="K42" s="194"/>
      <c r="L42" s="191"/>
      <c r="M42" s="192"/>
      <c r="N42" s="192"/>
      <c r="O42" s="192"/>
      <c r="P42" s="192"/>
      <c r="Q42" s="192"/>
      <c r="R42" s="192"/>
      <c r="S42" s="192"/>
      <c r="T42" s="193">
        <v>1</v>
      </c>
      <c r="U42" s="194"/>
      <c r="V42" s="191"/>
      <c r="W42" s="192"/>
      <c r="X42" s="192"/>
      <c r="Y42" s="192"/>
      <c r="Z42" s="192"/>
      <c r="AA42" s="192"/>
      <c r="AB42" s="194"/>
      <c r="AC42" s="191"/>
      <c r="AD42" s="192"/>
      <c r="AE42" s="192"/>
      <c r="AF42" s="192"/>
      <c r="AG42" s="194"/>
      <c r="AH42" s="191"/>
      <c r="AI42" s="192"/>
      <c r="AJ42" s="192"/>
      <c r="AK42" s="192"/>
      <c r="AL42" s="192"/>
      <c r="AM42" s="192"/>
      <c r="AN42" s="193"/>
      <c r="AO42" s="194"/>
      <c r="AP42" s="191"/>
      <c r="AQ42" s="192"/>
      <c r="AR42" s="192"/>
      <c r="AS42" s="194"/>
      <c r="AT42" s="191"/>
      <c r="AU42" s="192"/>
      <c r="AV42" s="192"/>
      <c r="AW42" s="194"/>
      <c r="AX42" s="195"/>
      <c r="AY42" s="170"/>
      <c r="AZ42" s="169"/>
      <c r="BA42" s="196" t="s">
        <v>155</v>
      </c>
      <c r="BB42" s="197" t="s">
        <v>156</v>
      </c>
    </row>
    <row r="43" spans="2:54" s="187" customFormat="1" ht="56.25" x14ac:dyDescent="0.15">
      <c r="B43" s="188" t="s">
        <v>157</v>
      </c>
      <c r="C43" s="189">
        <v>78</v>
      </c>
      <c r="D43" s="198"/>
      <c r="E43" s="191"/>
      <c r="F43" s="192"/>
      <c r="G43" s="193"/>
      <c r="H43" s="194"/>
      <c r="I43" s="191"/>
      <c r="J43" s="189"/>
      <c r="K43" s="194"/>
      <c r="L43" s="191"/>
      <c r="M43" s="192"/>
      <c r="N43" s="192"/>
      <c r="O43" s="192"/>
      <c r="P43" s="192"/>
      <c r="Q43" s="192"/>
      <c r="R43" s="192"/>
      <c r="S43" s="192"/>
      <c r="T43" s="193">
        <v>1</v>
      </c>
      <c r="U43" s="194"/>
      <c r="V43" s="191"/>
      <c r="W43" s="192">
        <v>1</v>
      </c>
      <c r="X43" s="192"/>
      <c r="Y43" s="192"/>
      <c r="Z43" s="192"/>
      <c r="AA43" s="192"/>
      <c r="AB43" s="194"/>
      <c r="AC43" s="191"/>
      <c r="AD43" s="192"/>
      <c r="AE43" s="192"/>
      <c r="AF43" s="192"/>
      <c r="AG43" s="194"/>
      <c r="AH43" s="191"/>
      <c r="AI43" s="192"/>
      <c r="AJ43" s="192"/>
      <c r="AK43" s="192"/>
      <c r="AL43" s="192"/>
      <c r="AM43" s="192"/>
      <c r="AN43" s="193"/>
      <c r="AO43" s="194"/>
      <c r="AP43" s="191"/>
      <c r="AQ43" s="192"/>
      <c r="AR43" s="192"/>
      <c r="AS43" s="194"/>
      <c r="AT43" s="191"/>
      <c r="AU43" s="192"/>
      <c r="AV43" s="192"/>
      <c r="AW43" s="194"/>
      <c r="AX43" s="195"/>
      <c r="AY43" s="170"/>
      <c r="AZ43" s="169"/>
      <c r="BA43" s="196" t="s">
        <v>158</v>
      </c>
      <c r="BB43" s="197" t="s">
        <v>159</v>
      </c>
    </row>
    <row r="44" spans="2:54" s="187" customFormat="1" ht="33.75" x14ac:dyDescent="0.15">
      <c r="B44" s="188" t="s">
        <v>227</v>
      </c>
      <c r="C44" s="189">
        <v>79</v>
      </c>
      <c r="D44" s="198"/>
      <c r="E44" s="191"/>
      <c r="F44" s="192">
        <v>1</v>
      </c>
      <c r="G44" s="193"/>
      <c r="H44" s="194"/>
      <c r="I44" s="191"/>
      <c r="J44" s="189">
        <v>1</v>
      </c>
      <c r="K44" s="194"/>
      <c r="L44" s="191"/>
      <c r="M44" s="192"/>
      <c r="N44" s="192"/>
      <c r="O44" s="192"/>
      <c r="P44" s="192"/>
      <c r="Q44" s="192"/>
      <c r="R44" s="192"/>
      <c r="S44" s="192">
        <v>1</v>
      </c>
      <c r="T44" s="193"/>
      <c r="U44" s="194"/>
      <c r="V44" s="191"/>
      <c r="W44" s="192">
        <v>1</v>
      </c>
      <c r="X44" s="192"/>
      <c r="Y44" s="192"/>
      <c r="Z44" s="192"/>
      <c r="AA44" s="192"/>
      <c r="AB44" s="194"/>
      <c r="AC44" s="191"/>
      <c r="AD44" s="192"/>
      <c r="AE44" s="192"/>
      <c r="AF44" s="192"/>
      <c r="AG44" s="194">
        <v>1</v>
      </c>
      <c r="AH44" s="191"/>
      <c r="AI44" s="192"/>
      <c r="AJ44" s="192"/>
      <c r="AK44" s="192"/>
      <c r="AL44" s="192"/>
      <c r="AM44" s="192"/>
      <c r="AN44" s="193"/>
      <c r="AO44" s="194"/>
      <c r="AP44" s="191"/>
      <c r="AQ44" s="192"/>
      <c r="AR44" s="192"/>
      <c r="AS44" s="194"/>
      <c r="AT44" s="191"/>
      <c r="AU44" s="192"/>
      <c r="AV44" s="192"/>
      <c r="AW44" s="194"/>
      <c r="AX44" s="195">
        <v>1</v>
      </c>
      <c r="AY44" s="170"/>
      <c r="AZ44" s="169"/>
      <c r="BA44" s="196" t="s">
        <v>160</v>
      </c>
      <c r="BB44" s="197" t="s">
        <v>161</v>
      </c>
    </row>
    <row r="45" spans="2:54" s="187" customFormat="1" ht="80.25" customHeight="1" x14ac:dyDescent="0.15">
      <c r="B45" s="188" t="s">
        <v>61</v>
      </c>
      <c r="C45" s="189">
        <v>81</v>
      </c>
      <c r="D45" s="198"/>
      <c r="E45" s="191"/>
      <c r="F45" s="192">
        <v>1</v>
      </c>
      <c r="G45" s="193"/>
      <c r="H45" s="194"/>
      <c r="I45" s="191"/>
      <c r="J45" s="189">
        <v>1</v>
      </c>
      <c r="K45" s="194"/>
      <c r="L45" s="191"/>
      <c r="M45" s="192"/>
      <c r="N45" s="192"/>
      <c r="O45" s="192"/>
      <c r="P45" s="192"/>
      <c r="Q45" s="192"/>
      <c r="R45" s="192"/>
      <c r="S45" s="192"/>
      <c r="T45" s="193"/>
      <c r="U45" s="194">
        <v>1</v>
      </c>
      <c r="V45" s="191"/>
      <c r="W45" s="192"/>
      <c r="X45" s="192"/>
      <c r="Y45" s="192"/>
      <c r="Z45" s="192"/>
      <c r="AA45" s="192"/>
      <c r="AB45" s="194"/>
      <c r="AC45" s="191"/>
      <c r="AD45" s="192"/>
      <c r="AE45" s="192"/>
      <c r="AF45" s="192"/>
      <c r="AG45" s="194"/>
      <c r="AH45" s="191"/>
      <c r="AI45" s="192"/>
      <c r="AJ45" s="192"/>
      <c r="AK45" s="192"/>
      <c r="AL45" s="192"/>
      <c r="AM45" s="192"/>
      <c r="AN45" s="193"/>
      <c r="AO45" s="194"/>
      <c r="AP45" s="191"/>
      <c r="AQ45" s="192"/>
      <c r="AR45" s="192"/>
      <c r="AS45" s="194"/>
      <c r="AT45" s="191"/>
      <c r="AU45" s="192"/>
      <c r="AV45" s="192"/>
      <c r="AW45" s="194"/>
      <c r="AX45" s="195"/>
      <c r="AY45" s="170"/>
      <c r="AZ45" s="169">
        <v>1</v>
      </c>
      <c r="BA45" s="196" t="s">
        <v>162</v>
      </c>
      <c r="BB45" s="197" t="s">
        <v>163</v>
      </c>
    </row>
    <row r="46" spans="2:54" s="187" customFormat="1" ht="78" customHeight="1" x14ac:dyDescent="0.15">
      <c r="B46" s="188" t="s">
        <v>61</v>
      </c>
      <c r="C46" s="189">
        <v>82</v>
      </c>
      <c r="D46" s="198"/>
      <c r="E46" s="191"/>
      <c r="F46" s="192">
        <v>1</v>
      </c>
      <c r="G46" s="193"/>
      <c r="H46" s="194"/>
      <c r="I46" s="191"/>
      <c r="J46" s="189">
        <v>1</v>
      </c>
      <c r="K46" s="194"/>
      <c r="L46" s="191"/>
      <c r="M46" s="192"/>
      <c r="N46" s="192"/>
      <c r="O46" s="192"/>
      <c r="P46" s="192"/>
      <c r="Q46" s="192"/>
      <c r="R46" s="192"/>
      <c r="S46" s="192"/>
      <c r="T46" s="193"/>
      <c r="U46" s="194">
        <v>1</v>
      </c>
      <c r="V46" s="191"/>
      <c r="W46" s="192"/>
      <c r="X46" s="192"/>
      <c r="Y46" s="192"/>
      <c r="Z46" s="192"/>
      <c r="AA46" s="192"/>
      <c r="AB46" s="194"/>
      <c r="AC46" s="191"/>
      <c r="AD46" s="192"/>
      <c r="AE46" s="192"/>
      <c r="AF46" s="192"/>
      <c r="AG46" s="194"/>
      <c r="AH46" s="191"/>
      <c r="AI46" s="192"/>
      <c r="AJ46" s="192"/>
      <c r="AK46" s="192">
        <v>1</v>
      </c>
      <c r="AL46" s="192"/>
      <c r="AM46" s="192"/>
      <c r="AN46" s="193"/>
      <c r="AO46" s="194"/>
      <c r="AP46" s="191"/>
      <c r="AQ46" s="192"/>
      <c r="AR46" s="192"/>
      <c r="AS46" s="194"/>
      <c r="AT46" s="191"/>
      <c r="AU46" s="192"/>
      <c r="AV46" s="192"/>
      <c r="AW46" s="194"/>
      <c r="AX46" s="195"/>
      <c r="AY46" s="170"/>
      <c r="AZ46" s="169"/>
      <c r="BA46" s="196" t="s">
        <v>164</v>
      </c>
      <c r="BB46" s="197" t="s">
        <v>165</v>
      </c>
    </row>
    <row r="47" spans="2:54" s="187" customFormat="1" ht="45" x14ac:dyDescent="0.15">
      <c r="B47" s="188" t="s">
        <v>227</v>
      </c>
      <c r="C47" s="189">
        <v>84</v>
      </c>
      <c r="D47" s="198"/>
      <c r="E47" s="191"/>
      <c r="F47" s="192">
        <v>1</v>
      </c>
      <c r="G47" s="193"/>
      <c r="H47" s="194"/>
      <c r="I47" s="191"/>
      <c r="J47" s="189">
        <v>1</v>
      </c>
      <c r="K47" s="194"/>
      <c r="L47" s="191"/>
      <c r="M47" s="192"/>
      <c r="N47" s="192"/>
      <c r="O47" s="192"/>
      <c r="P47" s="192"/>
      <c r="Q47" s="192"/>
      <c r="R47" s="192"/>
      <c r="S47" s="192"/>
      <c r="T47" s="193"/>
      <c r="U47" s="194">
        <v>1</v>
      </c>
      <c r="V47" s="191"/>
      <c r="W47" s="192">
        <v>1</v>
      </c>
      <c r="X47" s="192"/>
      <c r="Y47" s="192"/>
      <c r="Z47" s="192"/>
      <c r="AA47" s="192"/>
      <c r="AB47" s="194"/>
      <c r="AC47" s="191"/>
      <c r="AD47" s="192"/>
      <c r="AE47" s="192"/>
      <c r="AF47" s="192"/>
      <c r="AG47" s="194"/>
      <c r="AH47" s="191"/>
      <c r="AI47" s="192"/>
      <c r="AJ47" s="192"/>
      <c r="AK47" s="192"/>
      <c r="AL47" s="192"/>
      <c r="AM47" s="192"/>
      <c r="AN47" s="193"/>
      <c r="AO47" s="194"/>
      <c r="AP47" s="191"/>
      <c r="AQ47" s="192"/>
      <c r="AR47" s="192"/>
      <c r="AS47" s="194"/>
      <c r="AT47" s="191"/>
      <c r="AU47" s="192"/>
      <c r="AV47" s="192"/>
      <c r="AW47" s="194"/>
      <c r="AX47" s="195"/>
      <c r="AY47" s="170"/>
      <c r="AZ47" s="169"/>
      <c r="BA47" s="196" t="s">
        <v>166</v>
      </c>
      <c r="BB47" s="197" t="s">
        <v>167</v>
      </c>
    </row>
    <row r="48" spans="2:54" s="187" customFormat="1" ht="101.25" x14ac:dyDescent="0.15">
      <c r="B48" s="188" t="s">
        <v>227</v>
      </c>
      <c r="C48" s="189">
        <v>85</v>
      </c>
      <c r="D48" s="198"/>
      <c r="E48" s="191"/>
      <c r="F48" s="192">
        <v>1</v>
      </c>
      <c r="G48" s="193"/>
      <c r="H48" s="194"/>
      <c r="I48" s="191"/>
      <c r="J48" s="189">
        <v>1</v>
      </c>
      <c r="K48" s="194"/>
      <c r="L48" s="191"/>
      <c r="M48" s="192"/>
      <c r="N48" s="192"/>
      <c r="O48" s="192"/>
      <c r="P48" s="192"/>
      <c r="Q48" s="192">
        <v>1</v>
      </c>
      <c r="R48" s="192"/>
      <c r="S48" s="192"/>
      <c r="T48" s="193"/>
      <c r="U48" s="194"/>
      <c r="V48" s="191"/>
      <c r="W48" s="192">
        <v>1</v>
      </c>
      <c r="X48" s="192"/>
      <c r="Y48" s="192"/>
      <c r="Z48" s="192"/>
      <c r="AA48" s="192"/>
      <c r="AB48" s="194"/>
      <c r="AC48" s="191"/>
      <c r="AD48" s="192"/>
      <c r="AE48" s="192"/>
      <c r="AF48" s="192"/>
      <c r="AG48" s="194"/>
      <c r="AH48" s="191"/>
      <c r="AI48" s="192"/>
      <c r="AJ48" s="192"/>
      <c r="AK48" s="192"/>
      <c r="AL48" s="192"/>
      <c r="AM48" s="192"/>
      <c r="AN48" s="193"/>
      <c r="AO48" s="194"/>
      <c r="AP48" s="191"/>
      <c r="AQ48" s="192"/>
      <c r="AR48" s="192"/>
      <c r="AS48" s="194"/>
      <c r="AT48" s="191"/>
      <c r="AU48" s="192"/>
      <c r="AV48" s="192"/>
      <c r="AW48" s="194"/>
      <c r="AX48" s="195"/>
      <c r="AY48" s="170"/>
      <c r="AZ48" s="169"/>
      <c r="BA48" s="196" t="s">
        <v>168</v>
      </c>
      <c r="BB48" s="197" t="s">
        <v>169</v>
      </c>
    </row>
    <row r="49" spans="2:54" s="187" customFormat="1" ht="45" x14ac:dyDescent="0.15">
      <c r="B49" s="188" t="s">
        <v>426</v>
      </c>
      <c r="C49" s="189">
        <v>86</v>
      </c>
      <c r="D49" s="198"/>
      <c r="E49" s="191"/>
      <c r="F49" s="192">
        <v>1</v>
      </c>
      <c r="G49" s="193"/>
      <c r="H49" s="194"/>
      <c r="I49" s="191"/>
      <c r="J49" s="189">
        <v>1</v>
      </c>
      <c r="K49" s="194"/>
      <c r="L49" s="191"/>
      <c r="M49" s="192"/>
      <c r="N49" s="192"/>
      <c r="O49" s="192"/>
      <c r="P49" s="192"/>
      <c r="Q49" s="192"/>
      <c r="R49" s="192">
        <v>1</v>
      </c>
      <c r="S49" s="192"/>
      <c r="T49" s="193"/>
      <c r="U49" s="194"/>
      <c r="V49" s="191"/>
      <c r="W49" s="192">
        <v>1</v>
      </c>
      <c r="X49" s="192"/>
      <c r="Y49" s="192"/>
      <c r="Z49" s="192"/>
      <c r="AA49" s="192"/>
      <c r="AB49" s="194"/>
      <c r="AC49" s="191"/>
      <c r="AD49" s="192"/>
      <c r="AE49" s="192"/>
      <c r="AF49" s="192"/>
      <c r="AG49" s="194"/>
      <c r="AH49" s="191"/>
      <c r="AI49" s="192"/>
      <c r="AJ49" s="192"/>
      <c r="AK49" s="192"/>
      <c r="AL49" s="192"/>
      <c r="AM49" s="192"/>
      <c r="AN49" s="193"/>
      <c r="AO49" s="194"/>
      <c r="AP49" s="191"/>
      <c r="AQ49" s="192"/>
      <c r="AR49" s="192"/>
      <c r="AS49" s="194"/>
      <c r="AT49" s="191"/>
      <c r="AU49" s="192"/>
      <c r="AV49" s="192"/>
      <c r="AW49" s="194"/>
      <c r="AX49" s="195"/>
      <c r="AY49" s="170">
        <v>1</v>
      </c>
      <c r="AZ49" s="169"/>
      <c r="BA49" s="196" t="s">
        <v>170</v>
      </c>
      <c r="BB49" s="197" t="s">
        <v>171</v>
      </c>
    </row>
    <row r="50" spans="2:54" s="187" customFormat="1" ht="78.75" x14ac:dyDescent="0.15">
      <c r="B50" s="188" t="s">
        <v>337</v>
      </c>
      <c r="C50" s="189">
        <v>87</v>
      </c>
      <c r="D50" s="198"/>
      <c r="E50" s="191"/>
      <c r="F50" s="192">
        <v>1</v>
      </c>
      <c r="G50" s="193"/>
      <c r="H50" s="194"/>
      <c r="I50" s="191">
        <v>1</v>
      </c>
      <c r="J50" s="189"/>
      <c r="K50" s="194"/>
      <c r="L50" s="191"/>
      <c r="M50" s="192"/>
      <c r="N50" s="192"/>
      <c r="O50" s="192">
        <v>1</v>
      </c>
      <c r="P50" s="192"/>
      <c r="Q50" s="192"/>
      <c r="R50" s="192"/>
      <c r="S50" s="192"/>
      <c r="T50" s="193"/>
      <c r="U50" s="194"/>
      <c r="V50" s="191"/>
      <c r="W50" s="192">
        <v>1</v>
      </c>
      <c r="X50" s="192"/>
      <c r="Y50" s="192"/>
      <c r="Z50" s="192"/>
      <c r="AA50" s="192"/>
      <c r="AB50" s="194"/>
      <c r="AC50" s="191"/>
      <c r="AD50" s="192"/>
      <c r="AE50" s="192"/>
      <c r="AF50" s="192"/>
      <c r="AG50" s="194"/>
      <c r="AH50" s="191"/>
      <c r="AI50" s="192"/>
      <c r="AJ50" s="192"/>
      <c r="AK50" s="192"/>
      <c r="AL50" s="192"/>
      <c r="AM50" s="192"/>
      <c r="AN50" s="193"/>
      <c r="AO50" s="194"/>
      <c r="AP50" s="191"/>
      <c r="AQ50" s="192"/>
      <c r="AR50" s="192"/>
      <c r="AS50" s="194"/>
      <c r="AT50" s="191"/>
      <c r="AU50" s="192"/>
      <c r="AV50" s="192"/>
      <c r="AW50" s="194"/>
      <c r="AX50" s="195"/>
      <c r="AY50" s="170"/>
      <c r="AZ50" s="169">
        <v>1</v>
      </c>
      <c r="BA50" s="196" t="s">
        <v>173</v>
      </c>
      <c r="BB50" s="197" t="s">
        <v>172</v>
      </c>
    </row>
    <row r="51" spans="2:54" s="187" customFormat="1" ht="45" x14ac:dyDescent="0.15">
      <c r="B51" s="188" t="s">
        <v>87</v>
      </c>
      <c r="C51" s="189">
        <v>100</v>
      </c>
      <c r="D51" s="198"/>
      <c r="E51" s="191"/>
      <c r="F51" s="192">
        <v>1</v>
      </c>
      <c r="G51" s="193"/>
      <c r="H51" s="194"/>
      <c r="I51" s="191"/>
      <c r="J51" s="189">
        <v>1</v>
      </c>
      <c r="K51" s="194"/>
      <c r="L51" s="191"/>
      <c r="M51" s="192"/>
      <c r="N51" s="192"/>
      <c r="O51" s="192"/>
      <c r="P51" s="192"/>
      <c r="Q51" s="192"/>
      <c r="R51" s="192"/>
      <c r="S51" s="192"/>
      <c r="T51" s="193"/>
      <c r="U51" s="194">
        <v>1</v>
      </c>
      <c r="V51" s="191"/>
      <c r="W51" s="192"/>
      <c r="X51" s="192"/>
      <c r="Y51" s="192"/>
      <c r="Z51" s="192"/>
      <c r="AA51" s="192">
        <v>1</v>
      </c>
      <c r="AB51" s="194"/>
      <c r="AC51" s="191"/>
      <c r="AD51" s="192"/>
      <c r="AE51" s="192"/>
      <c r="AF51" s="192"/>
      <c r="AG51" s="194"/>
      <c r="AH51" s="191"/>
      <c r="AI51" s="192"/>
      <c r="AJ51" s="192"/>
      <c r="AK51" s="192">
        <v>1</v>
      </c>
      <c r="AL51" s="192"/>
      <c r="AM51" s="192"/>
      <c r="AN51" s="193"/>
      <c r="AO51" s="194"/>
      <c r="AP51" s="191"/>
      <c r="AQ51" s="192"/>
      <c r="AR51" s="192"/>
      <c r="AS51" s="194"/>
      <c r="AT51" s="191"/>
      <c r="AU51" s="192"/>
      <c r="AV51" s="192"/>
      <c r="AW51" s="194"/>
      <c r="AX51" s="195"/>
      <c r="AY51" s="170"/>
      <c r="AZ51" s="169"/>
      <c r="BA51" s="196" t="s">
        <v>174</v>
      </c>
      <c r="BB51" s="197" t="s">
        <v>175</v>
      </c>
    </row>
    <row r="52" spans="2:54" s="187" customFormat="1" ht="45" x14ac:dyDescent="0.15">
      <c r="B52" s="188" t="s">
        <v>420</v>
      </c>
      <c r="C52" s="189">
        <v>102</v>
      </c>
      <c r="D52" s="198"/>
      <c r="E52" s="191"/>
      <c r="F52" s="192"/>
      <c r="G52" s="193"/>
      <c r="H52" s="194">
        <v>1</v>
      </c>
      <c r="I52" s="191">
        <v>1</v>
      </c>
      <c r="J52" s="189"/>
      <c r="K52" s="194"/>
      <c r="L52" s="191"/>
      <c r="M52" s="192"/>
      <c r="N52" s="192"/>
      <c r="O52" s="192">
        <v>1</v>
      </c>
      <c r="P52" s="192"/>
      <c r="Q52" s="192"/>
      <c r="R52" s="192"/>
      <c r="S52" s="192"/>
      <c r="T52" s="193"/>
      <c r="U52" s="194"/>
      <c r="V52" s="191"/>
      <c r="W52" s="192">
        <v>1</v>
      </c>
      <c r="X52" s="192"/>
      <c r="Y52" s="192"/>
      <c r="Z52" s="192"/>
      <c r="AA52" s="192"/>
      <c r="AB52" s="194"/>
      <c r="AC52" s="191"/>
      <c r="AD52" s="192"/>
      <c r="AE52" s="192"/>
      <c r="AF52" s="192"/>
      <c r="AG52" s="194"/>
      <c r="AH52" s="191"/>
      <c r="AI52" s="192"/>
      <c r="AJ52" s="192"/>
      <c r="AK52" s="192"/>
      <c r="AL52" s="192"/>
      <c r="AM52" s="192"/>
      <c r="AN52" s="193"/>
      <c r="AO52" s="194"/>
      <c r="AP52" s="191"/>
      <c r="AQ52" s="192"/>
      <c r="AR52" s="192"/>
      <c r="AS52" s="194">
        <v>1</v>
      </c>
      <c r="AT52" s="191"/>
      <c r="AU52" s="192"/>
      <c r="AV52" s="192"/>
      <c r="AW52" s="194"/>
      <c r="AX52" s="195"/>
      <c r="AY52" s="170"/>
      <c r="AZ52" s="169"/>
      <c r="BA52" s="196" t="s">
        <v>177</v>
      </c>
      <c r="BB52" s="197" t="s">
        <v>176</v>
      </c>
    </row>
    <row r="53" spans="2:54" s="187" customFormat="1" ht="22.5" x14ac:dyDescent="0.15">
      <c r="B53" s="188" t="s">
        <v>422</v>
      </c>
      <c r="C53" s="189">
        <v>104</v>
      </c>
      <c r="D53" s="198"/>
      <c r="E53" s="191"/>
      <c r="F53" s="192">
        <v>1</v>
      </c>
      <c r="G53" s="193"/>
      <c r="H53" s="194"/>
      <c r="I53" s="191">
        <v>1</v>
      </c>
      <c r="J53" s="189"/>
      <c r="K53" s="194"/>
      <c r="L53" s="191"/>
      <c r="M53" s="192"/>
      <c r="N53" s="192"/>
      <c r="O53" s="192"/>
      <c r="P53" s="192"/>
      <c r="Q53" s="192">
        <v>1</v>
      </c>
      <c r="R53" s="192"/>
      <c r="S53" s="192"/>
      <c r="T53" s="193"/>
      <c r="U53" s="194"/>
      <c r="V53" s="191"/>
      <c r="W53" s="192">
        <v>1</v>
      </c>
      <c r="X53" s="192"/>
      <c r="Y53" s="192"/>
      <c r="Z53" s="192"/>
      <c r="AA53" s="192"/>
      <c r="AB53" s="194"/>
      <c r="AC53" s="191"/>
      <c r="AD53" s="192"/>
      <c r="AE53" s="192"/>
      <c r="AF53" s="192"/>
      <c r="AG53" s="194"/>
      <c r="AH53" s="191"/>
      <c r="AI53" s="192"/>
      <c r="AJ53" s="192"/>
      <c r="AK53" s="192">
        <v>1</v>
      </c>
      <c r="AL53" s="192"/>
      <c r="AM53" s="192"/>
      <c r="AN53" s="193"/>
      <c r="AO53" s="194"/>
      <c r="AP53" s="191"/>
      <c r="AQ53" s="192"/>
      <c r="AR53" s="192"/>
      <c r="AS53" s="194"/>
      <c r="AT53" s="191"/>
      <c r="AU53" s="192"/>
      <c r="AV53" s="192"/>
      <c r="AW53" s="194"/>
      <c r="AX53" s="195"/>
      <c r="AY53" s="170"/>
      <c r="AZ53" s="169"/>
      <c r="BA53" s="196" t="s">
        <v>178</v>
      </c>
      <c r="BB53" s="197" t="s">
        <v>179</v>
      </c>
    </row>
    <row r="54" spans="2:54" s="187" customFormat="1" ht="101.25" x14ac:dyDescent="0.15">
      <c r="B54" s="188" t="s">
        <v>346</v>
      </c>
      <c r="C54" s="189">
        <v>106</v>
      </c>
      <c r="D54" s="198" t="s">
        <v>180</v>
      </c>
      <c r="E54" s="191"/>
      <c r="F54" s="192">
        <v>1</v>
      </c>
      <c r="G54" s="193"/>
      <c r="H54" s="194"/>
      <c r="I54" s="191">
        <v>1</v>
      </c>
      <c r="J54" s="189"/>
      <c r="K54" s="194"/>
      <c r="L54" s="191"/>
      <c r="M54" s="192"/>
      <c r="N54" s="192"/>
      <c r="O54" s="192"/>
      <c r="P54" s="192"/>
      <c r="Q54" s="192">
        <v>1</v>
      </c>
      <c r="R54" s="192"/>
      <c r="S54" s="192"/>
      <c r="T54" s="193"/>
      <c r="U54" s="194"/>
      <c r="V54" s="191"/>
      <c r="W54" s="192">
        <v>1</v>
      </c>
      <c r="X54" s="192"/>
      <c r="Y54" s="192"/>
      <c r="Z54" s="192"/>
      <c r="AA54" s="192"/>
      <c r="AB54" s="194"/>
      <c r="AC54" s="191"/>
      <c r="AD54" s="192"/>
      <c r="AE54" s="192"/>
      <c r="AF54" s="192"/>
      <c r="AG54" s="194">
        <v>1</v>
      </c>
      <c r="AH54" s="191"/>
      <c r="AI54" s="192"/>
      <c r="AJ54" s="192"/>
      <c r="AK54" s="192"/>
      <c r="AL54" s="192"/>
      <c r="AM54" s="192"/>
      <c r="AN54" s="193"/>
      <c r="AO54" s="194"/>
      <c r="AP54" s="191"/>
      <c r="AQ54" s="192"/>
      <c r="AR54" s="192">
        <v>1</v>
      </c>
      <c r="AS54" s="194"/>
      <c r="AT54" s="191"/>
      <c r="AU54" s="192"/>
      <c r="AV54" s="192"/>
      <c r="AW54" s="194"/>
      <c r="AX54" s="195">
        <v>1</v>
      </c>
      <c r="AY54" s="170"/>
      <c r="AZ54" s="169"/>
      <c r="BA54" s="196" t="s">
        <v>181</v>
      </c>
      <c r="BB54" s="197" t="s">
        <v>182</v>
      </c>
    </row>
    <row r="55" spans="2:54" s="187" customFormat="1" ht="78.75" x14ac:dyDescent="0.15">
      <c r="B55" s="188" t="s">
        <v>87</v>
      </c>
      <c r="C55" s="189">
        <v>107</v>
      </c>
      <c r="D55" s="198"/>
      <c r="E55" s="191"/>
      <c r="F55" s="192">
        <v>1</v>
      </c>
      <c r="G55" s="193"/>
      <c r="H55" s="194"/>
      <c r="I55" s="191"/>
      <c r="J55" s="189">
        <v>1</v>
      </c>
      <c r="K55" s="194"/>
      <c r="L55" s="191"/>
      <c r="M55" s="192"/>
      <c r="N55" s="192"/>
      <c r="O55" s="192"/>
      <c r="P55" s="192"/>
      <c r="Q55" s="192"/>
      <c r="R55" s="192">
        <v>1</v>
      </c>
      <c r="S55" s="192"/>
      <c r="T55" s="193"/>
      <c r="U55" s="194"/>
      <c r="V55" s="191"/>
      <c r="W55" s="192">
        <v>1</v>
      </c>
      <c r="X55" s="192"/>
      <c r="Y55" s="192"/>
      <c r="Z55" s="192"/>
      <c r="AA55" s="192"/>
      <c r="AB55" s="194"/>
      <c r="AC55" s="191">
        <v>1</v>
      </c>
      <c r="AD55" s="192"/>
      <c r="AE55" s="192"/>
      <c r="AF55" s="192">
        <v>1</v>
      </c>
      <c r="AG55" s="194"/>
      <c r="AH55" s="191"/>
      <c r="AI55" s="192"/>
      <c r="AJ55" s="192"/>
      <c r="AK55" s="192"/>
      <c r="AL55" s="192"/>
      <c r="AM55" s="192"/>
      <c r="AN55" s="193"/>
      <c r="AO55" s="194"/>
      <c r="AP55" s="191">
        <v>1</v>
      </c>
      <c r="AQ55" s="192"/>
      <c r="AR55" s="192"/>
      <c r="AS55" s="194">
        <v>1</v>
      </c>
      <c r="AT55" s="191"/>
      <c r="AU55" s="192"/>
      <c r="AV55" s="192"/>
      <c r="AW55" s="194"/>
      <c r="AX55" s="195">
        <v>1</v>
      </c>
      <c r="AY55" s="170"/>
      <c r="AZ55" s="169"/>
      <c r="BA55" s="196" t="s">
        <v>183</v>
      </c>
      <c r="BB55" s="197" t="s">
        <v>184</v>
      </c>
    </row>
    <row r="56" spans="2:54" s="187" customFormat="1" ht="56.25" x14ac:dyDescent="0.15">
      <c r="B56" s="188" t="s">
        <v>227</v>
      </c>
      <c r="C56" s="189">
        <v>109</v>
      </c>
      <c r="D56" s="198"/>
      <c r="E56" s="191"/>
      <c r="F56" s="192">
        <v>1</v>
      </c>
      <c r="G56" s="193"/>
      <c r="H56" s="194"/>
      <c r="I56" s="191"/>
      <c r="J56" s="189">
        <v>1</v>
      </c>
      <c r="K56" s="194"/>
      <c r="L56" s="191"/>
      <c r="M56" s="192"/>
      <c r="N56" s="192"/>
      <c r="O56" s="192"/>
      <c r="P56" s="192"/>
      <c r="Q56" s="192"/>
      <c r="R56" s="192">
        <v>1</v>
      </c>
      <c r="S56" s="192"/>
      <c r="T56" s="193"/>
      <c r="U56" s="194"/>
      <c r="V56" s="191"/>
      <c r="W56" s="192"/>
      <c r="X56" s="192"/>
      <c r="Y56" s="192"/>
      <c r="Z56" s="192"/>
      <c r="AA56" s="192"/>
      <c r="AB56" s="194"/>
      <c r="AC56" s="191"/>
      <c r="AD56" s="192"/>
      <c r="AE56" s="192"/>
      <c r="AF56" s="192"/>
      <c r="AG56" s="194"/>
      <c r="AH56" s="191"/>
      <c r="AI56" s="192"/>
      <c r="AJ56" s="192"/>
      <c r="AK56" s="192"/>
      <c r="AL56" s="192"/>
      <c r="AM56" s="192"/>
      <c r="AN56" s="193"/>
      <c r="AO56" s="194"/>
      <c r="AP56" s="191"/>
      <c r="AQ56" s="192"/>
      <c r="AR56" s="192"/>
      <c r="AS56" s="194"/>
      <c r="AT56" s="191"/>
      <c r="AU56" s="192"/>
      <c r="AV56" s="192"/>
      <c r="AW56" s="194"/>
      <c r="AX56" s="195"/>
      <c r="AY56" s="170">
        <v>1</v>
      </c>
      <c r="AZ56" s="169"/>
      <c r="BA56" s="196" t="s">
        <v>185</v>
      </c>
      <c r="BB56" s="197" t="s">
        <v>186</v>
      </c>
    </row>
    <row r="57" spans="2:54" s="187" customFormat="1" ht="90" x14ac:dyDescent="0.15">
      <c r="B57" s="188" t="s">
        <v>227</v>
      </c>
      <c r="C57" s="189">
        <v>110</v>
      </c>
      <c r="D57" s="198" t="s">
        <v>75</v>
      </c>
      <c r="E57" s="191"/>
      <c r="F57" s="192">
        <v>1</v>
      </c>
      <c r="G57" s="193"/>
      <c r="H57" s="194"/>
      <c r="I57" s="191"/>
      <c r="J57" s="189">
        <v>1</v>
      </c>
      <c r="K57" s="194"/>
      <c r="L57" s="191"/>
      <c r="M57" s="192"/>
      <c r="N57" s="192"/>
      <c r="O57" s="192"/>
      <c r="P57" s="192"/>
      <c r="Q57" s="192"/>
      <c r="R57" s="192">
        <v>1</v>
      </c>
      <c r="S57" s="192"/>
      <c r="T57" s="193"/>
      <c r="U57" s="194"/>
      <c r="V57" s="191"/>
      <c r="W57" s="192">
        <v>1</v>
      </c>
      <c r="X57" s="192"/>
      <c r="Y57" s="192"/>
      <c r="Z57" s="192"/>
      <c r="AA57" s="192"/>
      <c r="AB57" s="194"/>
      <c r="AC57" s="191"/>
      <c r="AD57" s="192"/>
      <c r="AE57" s="192"/>
      <c r="AF57" s="192"/>
      <c r="AG57" s="194"/>
      <c r="AH57" s="191"/>
      <c r="AI57" s="192"/>
      <c r="AJ57" s="192"/>
      <c r="AK57" s="192"/>
      <c r="AL57" s="192"/>
      <c r="AM57" s="192"/>
      <c r="AN57" s="193"/>
      <c r="AO57" s="194">
        <v>1</v>
      </c>
      <c r="AP57" s="191"/>
      <c r="AQ57" s="192"/>
      <c r="AR57" s="192"/>
      <c r="AS57" s="194"/>
      <c r="AT57" s="191"/>
      <c r="AU57" s="192"/>
      <c r="AV57" s="192"/>
      <c r="AW57" s="194"/>
      <c r="AX57" s="195"/>
      <c r="AY57" s="170"/>
      <c r="AZ57" s="169"/>
      <c r="BA57" s="196" t="s">
        <v>187</v>
      </c>
      <c r="BB57" s="197" t="s">
        <v>188</v>
      </c>
    </row>
    <row r="58" spans="2:54" s="187" customFormat="1" ht="33.75" x14ac:dyDescent="0.15">
      <c r="B58" s="188" t="s">
        <v>423</v>
      </c>
      <c r="C58" s="189">
        <v>111</v>
      </c>
      <c r="D58" s="198"/>
      <c r="E58" s="191"/>
      <c r="F58" s="192">
        <v>1</v>
      </c>
      <c r="G58" s="193"/>
      <c r="H58" s="194"/>
      <c r="I58" s="191">
        <v>1</v>
      </c>
      <c r="J58" s="189"/>
      <c r="K58" s="194"/>
      <c r="L58" s="191"/>
      <c r="M58" s="192"/>
      <c r="N58" s="192"/>
      <c r="O58" s="192"/>
      <c r="P58" s="192"/>
      <c r="Q58" s="192"/>
      <c r="R58" s="192">
        <v>1</v>
      </c>
      <c r="S58" s="192"/>
      <c r="T58" s="193"/>
      <c r="U58" s="194"/>
      <c r="V58" s="191"/>
      <c r="W58" s="192">
        <v>1</v>
      </c>
      <c r="X58" s="192"/>
      <c r="Y58" s="192"/>
      <c r="Z58" s="192"/>
      <c r="AA58" s="192"/>
      <c r="AB58" s="194"/>
      <c r="AC58" s="191"/>
      <c r="AD58" s="192"/>
      <c r="AE58" s="192"/>
      <c r="AF58" s="192"/>
      <c r="AG58" s="194"/>
      <c r="AH58" s="191"/>
      <c r="AI58" s="192"/>
      <c r="AJ58" s="192"/>
      <c r="AK58" s="192">
        <v>1</v>
      </c>
      <c r="AL58" s="192"/>
      <c r="AM58" s="192"/>
      <c r="AN58" s="193"/>
      <c r="AO58" s="194"/>
      <c r="AP58" s="191"/>
      <c r="AQ58" s="192"/>
      <c r="AR58" s="192"/>
      <c r="AS58" s="194"/>
      <c r="AT58" s="191"/>
      <c r="AU58" s="192"/>
      <c r="AV58" s="192"/>
      <c r="AW58" s="194"/>
      <c r="AX58" s="195"/>
      <c r="AY58" s="170"/>
      <c r="AZ58" s="169"/>
      <c r="BA58" s="196" t="s">
        <v>189</v>
      </c>
      <c r="BB58" s="197" t="s">
        <v>190</v>
      </c>
    </row>
    <row r="59" spans="2:54" s="187" customFormat="1" ht="22.5" x14ac:dyDescent="0.15">
      <c r="B59" s="188" t="s">
        <v>61</v>
      </c>
      <c r="C59" s="189">
        <v>114</v>
      </c>
      <c r="D59" s="198"/>
      <c r="E59" s="191">
        <v>1</v>
      </c>
      <c r="F59" s="192"/>
      <c r="G59" s="193"/>
      <c r="H59" s="194"/>
      <c r="I59" s="191">
        <v>1</v>
      </c>
      <c r="J59" s="189"/>
      <c r="K59" s="194"/>
      <c r="L59" s="191"/>
      <c r="M59" s="192"/>
      <c r="N59" s="192"/>
      <c r="O59" s="192"/>
      <c r="P59" s="192"/>
      <c r="Q59" s="192"/>
      <c r="R59" s="192"/>
      <c r="S59" s="192"/>
      <c r="T59" s="193"/>
      <c r="U59" s="194">
        <v>1</v>
      </c>
      <c r="V59" s="191"/>
      <c r="W59" s="192"/>
      <c r="X59" s="192"/>
      <c r="Y59" s="192"/>
      <c r="Z59" s="192"/>
      <c r="AA59" s="192"/>
      <c r="AB59" s="194">
        <v>1</v>
      </c>
      <c r="AC59" s="191"/>
      <c r="AD59" s="192"/>
      <c r="AE59" s="192"/>
      <c r="AF59" s="192"/>
      <c r="AG59" s="194"/>
      <c r="AH59" s="191"/>
      <c r="AI59" s="192"/>
      <c r="AJ59" s="192"/>
      <c r="AK59" s="192"/>
      <c r="AL59" s="192"/>
      <c r="AM59" s="192"/>
      <c r="AN59" s="193"/>
      <c r="AO59" s="194"/>
      <c r="AP59" s="191"/>
      <c r="AQ59" s="192"/>
      <c r="AR59" s="192"/>
      <c r="AS59" s="194"/>
      <c r="AT59" s="191"/>
      <c r="AU59" s="192"/>
      <c r="AV59" s="192"/>
      <c r="AW59" s="194"/>
      <c r="AX59" s="195"/>
      <c r="AY59" s="170"/>
      <c r="AZ59" s="169"/>
      <c r="BA59" s="196" t="s">
        <v>191</v>
      </c>
      <c r="BB59" s="197" t="s">
        <v>192</v>
      </c>
    </row>
    <row r="60" spans="2:54" s="187" customFormat="1" ht="22.5" x14ac:dyDescent="0.15">
      <c r="B60" s="188" t="s">
        <v>227</v>
      </c>
      <c r="C60" s="189">
        <v>115</v>
      </c>
      <c r="D60" s="198"/>
      <c r="E60" s="191"/>
      <c r="F60" s="192">
        <v>1</v>
      </c>
      <c r="G60" s="193"/>
      <c r="H60" s="194"/>
      <c r="I60" s="191">
        <v>1</v>
      </c>
      <c r="J60" s="189"/>
      <c r="K60" s="194"/>
      <c r="L60" s="191"/>
      <c r="M60" s="192"/>
      <c r="N60" s="192"/>
      <c r="O60" s="192"/>
      <c r="P60" s="192"/>
      <c r="Q60" s="192"/>
      <c r="R60" s="192"/>
      <c r="S60" s="192">
        <v>1</v>
      </c>
      <c r="T60" s="193"/>
      <c r="U60" s="194"/>
      <c r="V60" s="191"/>
      <c r="W60" s="192">
        <v>1</v>
      </c>
      <c r="X60" s="192"/>
      <c r="Y60" s="192"/>
      <c r="Z60" s="192"/>
      <c r="AA60" s="192"/>
      <c r="AB60" s="194"/>
      <c r="AC60" s="191"/>
      <c r="AD60" s="192"/>
      <c r="AE60" s="192"/>
      <c r="AF60" s="192"/>
      <c r="AG60" s="194"/>
      <c r="AH60" s="191"/>
      <c r="AI60" s="192"/>
      <c r="AJ60" s="192"/>
      <c r="AK60" s="192"/>
      <c r="AL60" s="192"/>
      <c r="AM60" s="192"/>
      <c r="AN60" s="193"/>
      <c r="AO60" s="194"/>
      <c r="AP60" s="191"/>
      <c r="AQ60" s="192"/>
      <c r="AR60" s="192"/>
      <c r="AS60" s="194">
        <v>1</v>
      </c>
      <c r="AT60" s="191"/>
      <c r="AU60" s="192"/>
      <c r="AV60" s="192"/>
      <c r="AW60" s="194"/>
      <c r="AX60" s="195"/>
      <c r="AY60" s="170"/>
      <c r="AZ60" s="169"/>
      <c r="BA60" s="196" t="s">
        <v>193</v>
      </c>
      <c r="BB60" s="197" t="s">
        <v>5</v>
      </c>
    </row>
    <row r="61" spans="2:54" s="187" customFormat="1" ht="45" x14ac:dyDescent="0.15">
      <c r="B61" s="188" t="s">
        <v>427</v>
      </c>
      <c r="C61" s="189">
        <v>117</v>
      </c>
      <c r="D61" s="198"/>
      <c r="E61" s="191"/>
      <c r="F61" s="192">
        <v>1</v>
      </c>
      <c r="G61" s="193"/>
      <c r="H61" s="194"/>
      <c r="I61" s="191"/>
      <c r="J61" s="189">
        <v>1</v>
      </c>
      <c r="K61" s="194"/>
      <c r="L61" s="191"/>
      <c r="M61" s="192"/>
      <c r="N61" s="192"/>
      <c r="O61" s="192"/>
      <c r="P61" s="192"/>
      <c r="Q61" s="192"/>
      <c r="R61" s="192"/>
      <c r="S61" s="192"/>
      <c r="T61" s="193"/>
      <c r="U61" s="194">
        <v>1</v>
      </c>
      <c r="V61" s="191"/>
      <c r="W61" s="192"/>
      <c r="X61" s="192"/>
      <c r="Y61" s="192">
        <v>1</v>
      </c>
      <c r="Z61" s="192"/>
      <c r="AA61" s="192"/>
      <c r="AB61" s="194"/>
      <c r="AC61" s="191"/>
      <c r="AD61" s="192"/>
      <c r="AE61" s="192"/>
      <c r="AF61" s="192"/>
      <c r="AG61" s="194"/>
      <c r="AH61" s="191"/>
      <c r="AI61" s="192"/>
      <c r="AJ61" s="192"/>
      <c r="AK61" s="192"/>
      <c r="AL61" s="192"/>
      <c r="AM61" s="192"/>
      <c r="AN61" s="193"/>
      <c r="AO61" s="194"/>
      <c r="AP61" s="191"/>
      <c r="AQ61" s="192"/>
      <c r="AR61" s="192"/>
      <c r="AS61" s="194">
        <v>1</v>
      </c>
      <c r="AT61" s="191"/>
      <c r="AU61" s="192"/>
      <c r="AV61" s="192"/>
      <c r="AW61" s="194"/>
      <c r="AX61" s="195"/>
      <c r="AY61" s="170"/>
      <c r="AZ61" s="169"/>
      <c r="BA61" s="196" t="s">
        <v>194</v>
      </c>
      <c r="BB61" s="197" t="s">
        <v>195</v>
      </c>
    </row>
    <row r="62" spans="2:54" s="187" customFormat="1" ht="56.25" x14ac:dyDescent="0.15">
      <c r="B62" s="188" t="s">
        <v>358</v>
      </c>
      <c r="C62" s="189">
        <v>119</v>
      </c>
      <c r="D62" s="198"/>
      <c r="E62" s="191"/>
      <c r="F62" s="192">
        <v>1</v>
      </c>
      <c r="G62" s="193"/>
      <c r="H62" s="194"/>
      <c r="I62" s="191">
        <v>1</v>
      </c>
      <c r="J62" s="189"/>
      <c r="K62" s="194"/>
      <c r="L62" s="191"/>
      <c r="M62" s="192"/>
      <c r="N62" s="192"/>
      <c r="O62" s="192"/>
      <c r="P62" s="192"/>
      <c r="Q62" s="192"/>
      <c r="R62" s="192"/>
      <c r="S62" s="192">
        <v>1</v>
      </c>
      <c r="T62" s="193"/>
      <c r="U62" s="194"/>
      <c r="V62" s="191"/>
      <c r="W62" s="192"/>
      <c r="X62" s="192"/>
      <c r="Y62" s="192"/>
      <c r="Z62" s="192"/>
      <c r="AA62" s="192"/>
      <c r="AB62" s="194"/>
      <c r="AC62" s="191"/>
      <c r="AD62" s="192"/>
      <c r="AE62" s="192"/>
      <c r="AF62" s="192"/>
      <c r="AG62" s="194"/>
      <c r="AH62" s="191"/>
      <c r="AI62" s="192"/>
      <c r="AJ62" s="192"/>
      <c r="AK62" s="192"/>
      <c r="AL62" s="192"/>
      <c r="AM62" s="192"/>
      <c r="AN62" s="193"/>
      <c r="AO62" s="194"/>
      <c r="AP62" s="191"/>
      <c r="AQ62" s="192"/>
      <c r="AR62" s="192"/>
      <c r="AS62" s="194"/>
      <c r="AT62" s="191"/>
      <c r="AU62" s="192"/>
      <c r="AV62" s="192"/>
      <c r="AW62" s="194"/>
      <c r="AX62" s="195"/>
      <c r="AY62" s="170"/>
      <c r="AZ62" s="169">
        <v>1</v>
      </c>
      <c r="BA62" s="196" t="s">
        <v>196</v>
      </c>
      <c r="BB62" s="197" t="s">
        <v>197</v>
      </c>
    </row>
    <row r="63" spans="2:54" s="187" customFormat="1" ht="67.5" x14ac:dyDescent="0.15">
      <c r="B63" s="188" t="s">
        <v>418</v>
      </c>
      <c r="C63" s="189">
        <v>121</v>
      </c>
      <c r="D63" s="198"/>
      <c r="E63" s="191">
        <v>1</v>
      </c>
      <c r="F63" s="192"/>
      <c r="G63" s="193"/>
      <c r="H63" s="194"/>
      <c r="I63" s="191">
        <v>1</v>
      </c>
      <c r="J63" s="189"/>
      <c r="K63" s="194"/>
      <c r="L63" s="191"/>
      <c r="M63" s="192"/>
      <c r="N63" s="192">
        <v>1</v>
      </c>
      <c r="O63" s="192"/>
      <c r="P63" s="192"/>
      <c r="Q63" s="192"/>
      <c r="R63" s="192"/>
      <c r="S63" s="192"/>
      <c r="T63" s="193"/>
      <c r="U63" s="194"/>
      <c r="V63" s="191"/>
      <c r="W63" s="192">
        <v>1</v>
      </c>
      <c r="X63" s="192"/>
      <c r="Y63" s="192"/>
      <c r="Z63" s="192"/>
      <c r="AA63" s="192"/>
      <c r="AB63" s="194"/>
      <c r="AC63" s="191"/>
      <c r="AD63" s="192"/>
      <c r="AE63" s="192"/>
      <c r="AF63" s="192"/>
      <c r="AG63" s="194"/>
      <c r="AH63" s="191"/>
      <c r="AI63" s="192"/>
      <c r="AJ63" s="192"/>
      <c r="AK63" s="192"/>
      <c r="AL63" s="192"/>
      <c r="AM63" s="192"/>
      <c r="AN63" s="193"/>
      <c r="AO63" s="194"/>
      <c r="AP63" s="191"/>
      <c r="AQ63" s="192"/>
      <c r="AR63" s="192"/>
      <c r="AS63" s="194"/>
      <c r="AT63" s="191"/>
      <c r="AU63" s="192"/>
      <c r="AV63" s="192"/>
      <c r="AW63" s="194">
        <v>1</v>
      </c>
      <c r="AX63" s="195">
        <v>1</v>
      </c>
      <c r="AY63" s="170"/>
      <c r="AZ63" s="169">
        <v>1</v>
      </c>
      <c r="BA63" s="196" t="s">
        <v>198</v>
      </c>
      <c r="BB63" s="197" t="s">
        <v>199</v>
      </c>
    </row>
    <row r="64" spans="2:54" s="187" customFormat="1" ht="78" customHeight="1" x14ac:dyDescent="0.15">
      <c r="B64" s="188" t="s">
        <v>61</v>
      </c>
      <c r="C64" s="189">
        <v>123</v>
      </c>
      <c r="D64" s="198"/>
      <c r="E64" s="191">
        <v>1</v>
      </c>
      <c r="F64" s="192"/>
      <c r="G64" s="193"/>
      <c r="H64" s="194"/>
      <c r="I64" s="191"/>
      <c r="J64" s="189">
        <v>1</v>
      </c>
      <c r="K64" s="194"/>
      <c r="L64" s="191"/>
      <c r="M64" s="192"/>
      <c r="N64" s="192"/>
      <c r="O64" s="192"/>
      <c r="P64" s="192"/>
      <c r="Q64" s="192"/>
      <c r="R64" s="192"/>
      <c r="S64" s="192">
        <v>1</v>
      </c>
      <c r="T64" s="193"/>
      <c r="U64" s="194"/>
      <c r="V64" s="191"/>
      <c r="W64" s="192">
        <v>1</v>
      </c>
      <c r="X64" s="192"/>
      <c r="Y64" s="192"/>
      <c r="Z64" s="192"/>
      <c r="AA64" s="192"/>
      <c r="AB64" s="194"/>
      <c r="AC64" s="191"/>
      <c r="AD64" s="192">
        <v>1</v>
      </c>
      <c r="AE64" s="192"/>
      <c r="AF64" s="192"/>
      <c r="AG64" s="194"/>
      <c r="AH64" s="191"/>
      <c r="AI64" s="192"/>
      <c r="AJ64" s="192"/>
      <c r="AK64" s="192"/>
      <c r="AL64" s="192"/>
      <c r="AM64" s="192"/>
      <c r="AN64" s="193"/>
      <c r="AO64" s="194"/>
      <c r="AP64" s="191"/>
      <c r="AQ64" s="192"/>
      <c r="AR64" s="192"/>
      <c r="AS64" s="194"/>
      <c r="AT64" s="191"/>
      <c r="AU64" s="192"/>
      <c r="AV64" s="192"/>
      <c r="AW64" s="194"/>
      <c r="AX64" s="195"/>
      <c r="AY64" s="170"/>
      <c r="AZ64" s="169"/>
      <c r="BA64" s="196" t="s">
        <v>201</v>
      </c>
      <c r="BB64" s="197" t="s">
        <v>200</v>
      </c>
    </row>
    <row r="65" spans="2:54" s="187" customFormat="1" ht="101.25" x14ac:dyDescent="0.15">
      <c r="B65" s="188" t="s">
        <v>249</v>
      </c>
      <c r="C65" s="189">
        <v>125</v>
      </c>
      <c r="D65" s="198"/>
      <c r="E65" s="191">
        <v>1</v>
      </c>
      <c r="F65" s="192"/>
      <c r="G65" s="193"/>
      <c r="H65" s="194"/>
      <c r="I65" s="191">
        <v>1</v>
      </c>
      <c r="J65" s="189"/>
      <c r="K65" s="194"/>
      <c r="L65" s="191"/>
      <c r="M65" s="192">
        <v>1</v>
      </c>
      <c r="N65" s="192"/>
      <c r="O65" s="192"/>
      <c r="P65" s="192"/>
      <c r="Q65" s="192"/>
      <c r="R65" s="192"/>
      <c r="S65" s="192"/>
      <c r="T65" s="193"/>
      <c r="U65" s="194"/>
      <c r="V65" s="191"/>
      <c r="W65" s="192"/>
      <c r="X65" s="192"/>
      <c r="Y65" s="192"/>
      <c r="Z65" s="192"/>
      <c r="AA65" s="192"/>
      <c r="AB65" s="194"/>
      <c r="AC65" s="191"/>
      <c r="AD65" s="192"/>
      <c r="AE65" s="192"/>
      <c r="AF65" s="192"/>
      <c r="AG65" s="194"/>
      <c r="AH65" s="191"/>
      <c r="AI65" s="192"/>
      <c r="AJ65" s="192"/>
      <c r="AK65" s="192"/>
      <c r="AL65" s="192"/>
      <c r="AM65" s="192"/>
      <c r="AN65" s="193"/>
      <c r="AO65" s="194"/>
      <c r="AP65" s="191"/>
      <c r="AQ65" s="192"/>
      <c r="AR65" s="192"/>
      <c r="AS65" s="194">
        <v>1</v>
      </c>
      <c r="AT65" s="191"/>
      <c r="AU65" s="192"/>
      <c r="AV65" s="192"/>
      <c r="AW65" s="194"/>
      <c r="AX65" s="195"/>
      <c r="AY65" s="170"/>
      <c r="AZ65" s="169">
        <v>1</v>
      </c>
      <c r="BA65" s="196" t="s">
        <v>202</v>
      </c>
      <c r="BB65" s="197" t="s">
        <v>203</v>
      </c>
    </row>
    <row r="66" spans="2:54" s="187" customFormat="1" ht="120.75" customHeight="1" x14ac:dyDescent="0.15">
      <c r="B66" s="188" t="s">
        <v>61</v>
      </c>
      <c r="C66" s="189">
        <v>126</v>
      </c>
      <c r="D66" s="198"/>
      <c r="E66" s="191"/>
      <c r="F66" s="192">
        <v>1</v>
      </c>
      <c r="G66" s="193"/>
      <c r="H66" s="194"/>
      <c r="I66" s="191"/>
      <c r="J66" s="189">
        <v>1</v>
      </c>
      <c r="K66" s="194"/>
      <c r="L66" s="191"/>
      <c r="M66" s="192"/>
      <c r="N66" s="192"/>
      <c r="O66" s="192"/>
      <c r="P66" s="192">
        <v>1</v>
      </c>
      <c r="Q66" s="192"/>
      <c r="R66" s="192"/>
      <c r="S66" s="192"/>
      <c r="T66" s="193"/>
      <c r="U66" s="194"/>
      <c r="V66" s="191"/>
      <c r="W66" s="192">
        <v>1</v>
      </c>
      <c r="X66" s="192"/>
      <c r="Y66" s="192"/>
      <c r="Z66" s="192"/>
      <c r="AA66" s="192"/>
      <c r="AB66" s="194"/>
      <c r="AC66" s="191"/>
      <c r="AD66" s="192"/>
      <c r="AE66" s="192"/>
      <c r="AF66" s="192"/>
      <c r="AG66" s="194"/>
      <c r="AH66" s="191">
        <v>1</v>
      </c>
      <c r="AI66" s="192"/>
      <c r="AJ66" s="192"/>
      <c r="AK66" s="192"/>
      <c r="AL66" s="192"/>
      <c r="AM66" s="192"/>
      <c r="AN66" s="193"/>
      <c r="AO66" s="194"/>
      <c r="AP66" s="191">
        <v>1</v>
      </c>
      <c r="AQ66" s="192">
        <v>1</v>
      </c>
      <c r="AR66" s="192"/>
      <c r="AS66" s="194"/>
      <c r="AT66" s="191"/>
      <c r="AU66" s="192"/>
      <c r="AV66" s="192"/>
      <c r="AW66" s="194">
        <v>1</v>
      </c>
      <c r="AX66" s="195"/>
      <c r="AY66" s="170"/>
      <c r="AZ66" s="169">
        <v>1</v>
      </c>
      <c r="BA66" s="196" t="s">
        <v>204</v>
      </c>
      <c r="BB66" s="197" t="s">
        <v>205</v>
      </c>
    </row>
    <row r="67" spans="2:54" s="187" customFormat="1" ht="78.75" x14ac:dyDescent="0.15">
      <c r="B67" s="188" t="s">
        <v>227</v>
      </c>
      <c r="C67" s="189">
        <v>128</v>
      </c>
      <c r="D67" s="198"/>
      <c r="E67" s="191"/>
      <c r="F67" s="192">
        <v>1</v>
      </c>
      <c r="G67" s="193"/>
      <c r="H67" s="194"/>
      <c r="I67" s="191"/>
      <c r="J67" s="189">
        <v>1</v>
      </c>
      <c r="K67" s="194"/>
      <c r="L67" s="191"/>
      <c r="M67" s="192"/>
      <c r="N67" s="192"/>
      <c r="O67" s="192"/>
      <c r="P67" s="192"/>
      <c r="Q67" s="192"/>
      <c r="R67" s="192">
        <v>1</v>
      </c>
      <c r="S67" s="192"/>
      <c r="T67" s="193"/>
      <c r="U67" s="194"/>
      <c r="V67" s="191"/>
      <c r="W67" s="192"/>
      <c r="X67" s="192"/>
      <c r="Y67" s="192"/>
      <c r="Z67" s="192"/>
      <c r="AA67" s="192"/>
      <c r="AB67" s="194"/>
      <c r="AC67" s="191"/>
      <c r="AD67" s="192"/>
      <c r="AE67" s="192"/>
      <c r="AF67" s="192"/>
      <c r="AG67" s="194"/>
      <c r="AH67" s="191"/>
      <c r="AI67" s="192"/>
      <c r="AJ67" s="192"/>
      <c r="AK67" s="192"/>
      <c r="AL67" s="192"/>
      <c r="AM67" s="192"/>
      <c r="AN67" s="193"/>
      <c r="AO67" s="194"/>
      <c r="AP67" s="191"/>
      <c r="AQ67" s="192"/>
      <c r="AR67" s="192"/>
      <c r="AS67" s="194"/>
      <c r="AT67" s="191"/>
      <c r="AU67" s="192"/>
      <c r="AV67" s="192"/>
      <c r="AW67" s="194"/>
      <c r="AX67" s="195"/>
      <c r="AY67" s="170"/>
      <c r="AZ67" s="169">
        <v>1</v>
      </c>
      <c r="BA67" s="196" t="s">
        <v>206</v>
      </c>
      <c r="BB67" s="197" t="s">
        <v>207</v>
      </c>
    </row>
    <row r="68" spans="2:54" s="187" customFormat="1" ht="101.25" x14ac:dyDescent="0.15">
      <c r="B68" s="188" t="s">
        <v>374</v>
      </c>
      <c r="C68" s="189">
        <v>130</v>
      </c>
      <c r="D68" s="198"/>
      <c r="E68" s="191"/>
      <c r="F68" s="192">
        <v>1</v>
      </c>
      <c r="G68" s="193"/>
      <c r="H68" s="194"/>
      <c r="I68" s="191"/>
      <c r="J68" s="189">
        <v>1</v>
      </c>
      <c r="K68" s="194"/>
      <c r="L68" s="191"/>
      <c r="M68" s="192"/>
      <c r="N68" s="192"/>
      <c r="O68" s="192"/>
      <c r="P68" s="192">
        <v>1</v>
      </c>
      <c r="Q68" s="192"/>
      <c r="R68" s="192"/>
      <c r="S68" s="192"/>
      <c r="T68" s="193"/>
      <c r="U68" s="194"/>
      <c r="V68" s="191"/>
      <c r="W68" s="192">
        <v>1</v>
      </c>
      <c r="X68" s="192"/>
      <c r="Y68" s="192"/>
      <c r="Z68" s="192"/>
      <c r="AA68" s="192"/>
      <c r="AB68" s="194"/>
      <c r="AC68" s="191"/>
      <c r="AD68" s="192"/>
      <c r="AE68" s="192"/>
      <c r="AF68" s="192"/>
      <c r="AG68" s="194">
        <v>1</v>
      </c>
      <c r="AH68" s="191"/>
      <c r="AI68" s="192"/>
      <c r="AJ68" s="192"/>
      <c r="AK68" s="192"/>
      <c r="AL68" s="192"/>
      <c r="AM68" s="192"/>
      <c r="AN68" s="193"/>
      <c r="AO68" s="194"/>
      <c r="AP68" s="191">
        <v>1</v>
      </c>
      <c r="AQ68" s="192"/>
      <c r="AR68" s="192"/>
      <c r="AS68" s="194"/>
      <c r="AT68" s="191"/>
      <c r="AU68" s="192"/>
      <c r="AV68" s="192"/>
      <c r="AW68" s="194"/>
      <c r="AX68" s="195"/>
      <c r="AY68" s="170">
        <v>1</v>
      </c>
      <c r="AZ68" s="169"/>
      <c r="BA68" s="196" t="s">
        <v>208</v>
      </c>
      <c r="BB68" s="197" t="s">
        <v>209</v>
      </c>
    </row>
    <row r="69" spans="2:54" s="187" customFormat="1" ht="67.5" x14ac:dyDescent="0.15">
      <c r="B69" s="188" t="s">
        <v>358</v>
      </c>
      <c r="C69" s="189">
        <v>131</v>
      </c>
      <c r="D69" s="198"/>
      <c r="E69" s="191"/>
      <c r="F69" s="192">
        <v>1</v>
      </c>
      <c r="G69" s="193"/>
      <c r="H69" s="194"/>
      <c r="I69" s="191"/>
      <c r="J69" s="189">
        <v>1</v>
      </c>
      <c r="K69" s="194"/>
      <c r="L69" s="191"/>
      <c r="M69" s="192"/>
      <c r="N69" s="192"/>
      <c r="O69" s="192"/>
      <c r="P69" s="192"/>
      <c r="Q69" s="192"/>
      <c r="R69" s="192">
        <v>1</v>
      </c>
      <c r="S69" s="192"/>
      <c r="T69" s="193"/>
      <c r="U69" s="194"/>
      <c r="V69" s="191"/>
      <c r="W69" s="192">
        <v>1</v>
      </c>
      <c r="X69" s="192"/>
      <c r="Y69" s="192"/>
      <c r="Z69" s="192"/>
      <c r="AA69" s="192"/>
      <c r="AB69" s="194"/>
      <c r="AC69" s="191"/>
      <c r="AD69" s="192"/>
      <c r="AE69" s="192"/>
      <c r="AF69" s="192"/>
      <c r="AG69" s="194"/>
      <c r="AH69" s="191"/>
      <c r="AI69" s="192"/>
      <c r="AJ69" s="192"/>
      <c r="AK69" s="192"/>
      <c r="AL69" s="192"/>
      <c r="AM69" s="192"/>
      <c r="AN69" s="193"/>
      <c r="AO69" s="194"/>
      <c r="AP69" s="191">
        <v>1</v>
      </c>
      <c r="AQ69" s="192"/>
      <c r="AR69" s="192">
        <v>1</v>
      </c>
      <c r="AS69" s="194"/>
      <c r="AT69" s="191"/>
      <c r="AU69" s="192"/>
      <c r="AV69" s="192"/>
      <c r="AW69" s="194"/>
      <c r="AX69" s="195">
        <v>1</v>
      </c>
      <c r="AY69" s="170"/>
      <c r="AZ69" s="169"/>
      <c r="BA69" s="196" t="s">
        <v>210</v>
      </c>
      <c r="BB69" s="197" t="s">
        <v>211</v>
      </c>
    </row>
    <row r="70" spans="2:54" s="187" customFormat="1" ht="33.75" x14ac:dyDescent="0.15">
      <c r="B70" s="188" t="s">
        <v>227</v>
      </c>
      <c r="C70" s="189">
        <v>133</v>
      </c>
      <c r="D70" s="198"/>
      <c r="E70" s="191">
        <v>1</v>
      </c>
      <c r="F70" s="192"/>
      <c r="G70" s="193"/>
      <c r="H70" s="194"/>
      <c r="I70" s="191"/>
      <c r="J70" s="189">
        <v>1</v>
      </c>
      <c r="K70" s="194"/>
      <c r="L70" s="191"/>
      <c r="M70" s="192"/>
      <c r="N70" s="192"/>
      <c r="O70" s="192"/>
      <c r="P70" s="192"/>
      <c r="Q70" s="192"/>
      <c r="R70" s="192"/>
      <c r="S70" s="192"/>
      <c r="T70" s="193">
        <v>1</v>
      </c>
      <c r="U70" s="194"/>
      <c r="V70" s="191"/>
      <c r="W70" s="192">
        <v>1</v>
      </c>
      <c r="X70" s="192"/>
      <c r="Y70" s="192"/>
      <c r="Z70" s="192"/>
      <c r="AA70" s="192"/>
      <c r="AB70" s="194"/>
      <c r="AC70" s="191"/>
      <c r="AD70" s="192"/>
      <c r="AE70" s="192"/>
      <c r="AF70" s="192"/>
      <c r="AG70" s="194"/>
      <c r="AH70" s="191"/>
      <c r="AI70" s="192"/>
      <c r="AJ70" s="192"/>
      <c r="AK70" s="192"/>
      <c r="AL70" s="192"/>
      <c r="AM70" s="192"/>
      <c r="AN70" s="193"/>
      <c r="AO70" s="194"/>
      <c r="AP70" s="191"/>
      <c r="AQ70" s="192"/>
      <c r="AR70" s="192"/>
      <c r="AS70" s="194">
        <v>1</v>
      </c>
      <c r="AT70" s="191"/>
      <c r="AU70" s="192"/>
      <c r="AV70" s="192"/>
      <c r="AW70" s="194"/>
      <c r="AX70" s="195"/>
      <c r="AY70" s="170"/>
      <c r="AZ70" s="169"/>
      <c r="BA70" s="196" t="s">
        <v>212</v>
      </c>
      <c r="BB70" s="197" t="s">
        <v>213</v>
      </c>
    </row>
    <row r="71" spans="2:54" s="187" customFormat="1" ht="78.75" x14ac:dyDescent="0.15">
      <c r="B71" s="188" t="s">
        <v>61</v>
      </c>
      <c r="C71" s="189">
        <v>135</v>
      </c>
      <c r="D71" s="198"/>
      <c r="E71" s="191"/>
      <c r="F71" s="192">
        <v>1</v>
      </c>
      <c r="G71" s="193"/>
      <c r="H71" s="194"/>
      <c r="I71" s="191">
        <v>1</v>
      </c>
      <c r="J71" s="189"/>
      <c r="K71" s="194"/>
      <c r="L71" s="191"/>
      <c r="M71" s="192"/>
      <c r="N71" s="192"/>
      <c r="O71" s="192"/>
      <c r="P71" s="192"/>
      <c r="Q71" s="192"/>
      <c r="R71" s="192"/>
      <c r="S71" s="192"/>
      <c r="T71" s="193"/>
      <c r="U71" s="194">
        <v>1</v>
      </c>
      <c r="V71" s="191"/>
      <c r="W71" s="192"/>
      <c r="X71" s="192"/>
      <c r="Y71" s="192"/>
      <c r="Z71" s="192"/>
      <c r="AA71" s="192"/>
      <c r="AB71" s="194"/>
      <c r="AC71" s="191"/>
      <c r="AD71" s="192"/>
      <c r="AE71" s="192"/>
      <c r="AF71" s="192"/>
      <c r="AG71" s="194"/>
      <c r="AH71" s="191"/>
      <c r="AI71" s="192"/>
      <c r="AJ71" s="192"/>
      <c r="AK71" s="192"/>
      <c r="AL71" s="192"/>
      <c r="AM71" s="192"/>
      <c r="AN71" s="193"/>
      <c r="AO71" s="194"/>
      <c r="AP71" s="191"/>
      <c r="AQ71" s="192"/>
      <c r="AR71" s="192"/>
      <c r="AS71" s="194"/>
      <c r="AT71" s="191"/>
      <c r="AU71" s="192"/>
      <c r="AV71" s="192"/>
      <c r="AW71" s="194"/>
      <c r="AX71" s="195"/>
      <c r="AY71" s="170"/>
      <c r="AZ71" s="169">
        <v>1</v>
      </c>
      <c r="BA71" s="196" t="s">
        <v>214</v>
      </c>
      <c r="BB71" s="197" t="s">
        <v>215</v>
      </c>
    </row>
    <row r="72" spans="2:54" s="187" customFormat="1" ht="90" x14ac:dyDescent="0.15">
      <c r="B72" s="188" t="s">
        <v>87</v>
      </c>
      <c r="C72" s="189">
        <v>137</v>
      </c>
      <c r="D72" s="198"/>
      <c r="E72" s="191">
        <v>1</v>
      </c>
      <c r="F72" s="192"/>
      <c r="G72" s="193"/>
      <c r="H72" s="194"/>
      <c r="I72" s="191"/>
      <c r="J72" s="189">
        <v>1</v>
      </c>
      <c r="K72" s="194"/>
      <c r="L72" s="191"/>
      <c r="M72" s="192"/>
      <c r="N72" s="192"/>
      <c r="O72" s="192"/>
      <c r="P72" s="192"/>
      <c r="Q72" s="192">
        <v>1</v>
      </c>
      <c r="R72" s="192"/>
      <c r="S72" s="192"/>
      <c r="T72" s="193"/>
      <c r="U72" s="194"/>
      <c r="V72" s="191"/>
      <c r="W72" s="192">
        <v>1</v>
      </c>
      <c r="X72" s="192"/>
      <c r="Y72" s="192"/>
      <c r="Z72" s="192"/>
      <c r="AA72" s="192"/>
      <c r="AB72" s="194"/>
      <c r="AC72" s="191"/>
      <c r="AD72" s="192"/>
      <c r="AE72" s="192"/>
      <c r="AF72" s="192"/>
      <c r="AG72" s="194">
        <v>1</v>
      </c>
      <c r="AH72" s="191"/>
      <c r="AI72" s="192"/>
      <c r="AJ72" s="192"/>
      <c r="AK72" s="192"/>
      <c r="AL72" s="192"/>
      <c r="AM72" s="192"/>
      <c r="AN72" s="193"/>
      <c r="AO72" s="194"/>
      <c r="AP72" s="191"/>
      <c r="AQ72" s="192"/>
      <c r="AR72" s="192"/>
      <c r="AS72" s="194"/>
      <c r="AT72" s="191"/>
      <c r="AU72" s="192"/>
      <c r="AV72" s="192"/>
      <c r="AW72" s="194"/>
      <c r="AX72" s="195"/>
      <c r="AY72" s="170"/>
      <c r="AZ72" s="169"/>
      <c r="BA72" s="196" t="s">
        <v>216</v>
      </c>
      <c r="BB72" s="197" t="s">
        <v>217</v>
      </c>
    </row>
    <row r="73" spans="2:54" s="187" customFormat="1" ht="33.75" x14ac:dyDescent="0.15">
      <c r="B73" s="188" t="s">
        <v>284</v>
      </c>
      <c r="C73" s="189">
        <v>139</v>
      </c>
      <c r="D73" s="198" t="s">
        <v>218</v>
      </c>
      <c r="E73" s="191"/>
      <c r="F73" s="192">
        <v>1</v>
      </c>
      <c r="G73" s="193"/>
      <c r="H73" s="194"/>
      <c r="I73" s="191"/>
      <c r="J73" s="189">
        <v>1</v>
      </c>
      <c r="K73" s="194"/>
      <c r="L73" s="191"/>
      <c r="M73" s="192"/>
      <c r="N73" s="192"/>
      <c r="O73" s="192"/>
      <c r="P73" s="192"/>
      <c r="Q73" s="192"/>
      <c r="R73" s="192"/>
      <c r="S73" s="192">
        <v>1</v>
      </c>
      <c r="T73" s="193"/>
      <c r="U73" s="194"/>
      <c r="V73" s="191"/>
      <c r="W73" s="192">
        <v>1</v>
      </c>
      <c r="X73" s="192"/>
      <c r="Y73" s="192"/>
      <c r="Z73" s="192"/>
      <c r="AA73" s="192"/>
      <c r="AB73" s="194"/>
      <c r="AC73" s="191"/>
      <c r="AD73" s="192"/>
      <c r="AE73" s="192"/>
      <c r="AF73" s="192"/>
      <c r="AG73" s="194"/>
      <c r="AH73" s="191"/>
      <c r="AI73" s="192"/>
      <c r="AJ73" s="192"/>
      <c r="AK73" s="192"/>
      <c r="AL73" s="192"/>
      <c r="AM73" s="192"/>
      <c r="AN73" s="193"/>
      <c r="AO73" s="194"/>
      <c r="AP73" s="191"/>
      <c r="AQ73" s="192"/>
      <c r="AR73" s="192"/>
      <c r="AS73" s="194">
        <v>1</v>
      </c>
      <c r="AT73" s="191"/>
      <c r="AU73" s="192"/>
      <c r="AV73" s="192"/>
      <c r="AW73" s="194"/>
      <c r="AX73" s="195">
        <v>1</v>
      </c>
      <c r="AY73" s="170"/>
      <c r="AZ73" s="169"/>
      <c r="BA73" s="196" t="s">
        <v>219</v>
      </c>
      <c r="BB73" s="197" t="s">
        <v>220</v>
      </c>
    </row>
    <row r="74" spans="2:54" s="187" customFormat="1" ht="15" customHeight="1" x14ac:dyDescent="0.15">
      <c r="B74" s="188" t="s">
        <v>420</v>
      </c>
      <c r="C74" s="189">
        <v>141</v>
      </c>
      <c r="D74" s="190"/>
      <c r="E74" s="191"/>
      <c r="F74" s="192">
        <v>1</v>
      </c>
      <c r="G74" s="193"/>
      <c r="H74" s="194"/>
      <c r="I74" s="191"/>
      <c r="J74" s="189">
        <v>1</v>
      </c>
      <c r="K74" s="194"/>
      <c r="L74" s="191"/>
      <c r="M74" s="192"/>
      <c r="N74" s="192"/>
      <c r="O74" s="192">
        <v>1</v>
      </c>
      <c r="P74" s="192"/>
      <c r="Q74" s="192"/>
      <c r="R74" s="192"/>
      <c r="S74" s="192"/>
      <c r="T74" s="193"/>
      <c r="U74" s="194"/>
      <c r="V74" s="191"/>
      <c r="W74" s="192">
        <v>1</v>
      </c>
      <c r="X74" s="192"/>
      <c r="Y74" s="192"/>
      <c r="Z74" s="192"/>
      <c r="AA74" s="192"/>
      <c r="AB74" s="194"/>
      <c r="AC74" s="191"/>
      <c r="AD74" s="192"/>
      <c r="AE74" s="192"/>
      <c r="AF74" s="192"/>
      <c r="AG74" s="194"/>
      <c r="AH74" s="191"/>
      <c r="AI74" s="192"/>
      <c r="AJ74" s="192"/>
      <c r="AK74" s="192"/>
      <c r="AL74" s="192"/>
      <c r="AM74" s="192"/>
      <c r="AN74" s="193"/>
      <c r="AO74" s="194"/>
      <c r="AP74" s="191"/>
      <c r="AQ74" s="192"/>
      <c r="AR74" s="192"/>
      <c r="AS74" s="194"/>
      <c r="AT74" s="191"/>
      <c r="AU74" s="192"/>
      <c r="AV74" s="192"/>
      <c r="AW74" s="194"/>
      <c r="AX74" s="195">
        <v>1</v>
      </c>
      <c r="AY74" s="170"/>
      <c r="AZ74" s="169"/>
      <c r="BA74" s="196" t="s">
        <v>221</v>
      </c>
      <c r="BB74" s="197" t="s">
        <v>222</v>
      </c>
    </row>
    <row r="75" spans="2:54" s="187" customFormat="1" ht="15" customHeight="1" x14ac:dyDescent="0.15">
      <c r="B75" s="188" t="s">
        <v>278</v>
      </c>
      <c r="C75" s="189">
        <v>142</v>
      </c>
      <c r="D75" s="190"/>
      <c r="E75" s="191"/>
      <c r="F75" s="192">
        <v>1</v>
      </c>
      <c r="G75" s="193"/>
      <c r="H75" s="194"/>
      <c r="I75" s="191"/>
      <c r="J75" s="189">
        <v>1</v>
      </c>
      <c r="K75" s="194"/>
      <c r="L75" s="191"/>
      <c r="M75" s="192"/>
      <c r="N75" s="192"/>
      <c r="O75" s="192"/>
      <c r="P75" s="192">
        <v>1</v>
      </c>
      <c r="Q75" s="192"/>
      <c r="R75" s="192"/>
      <c r="S75" s="192"/>
      <c r="T75" s="193"/>
      <c r="U75" s="194"/>
      <c r="V75" s="191"/>
      <c r="W75" s="192">
        <v>1</v>
      </c>
      <c r="X75" s="192"/>
      <c r="Y75" s="192"/>
      <c r="Z75" s="192"/>
      <c r="AA75" s="192"/>
      <c r="AB75" s="194"/>
      <c r="AC75" s="191"/>
      <c r="AD75" s="192"/>
      <c r="AE75" s="192"/>
      <c r="AF75" s="192"/>
      <c r="AG75" s="194"/>
      <c r="AH75" s="191"/>
      <c r="AI75" s="192"/>
      <c r="AJ75" s="192"/>
      <c r="AK75" s="192"/>
      <c r="AL75" s="192"/>
      <c r="AM75" s="192"/>
      <c r="AN75" s="193"/>
      <c r="AO75" s="194"/>
      <c r="AP75" s="191"/>
      <c r="AQ75" s="192"/>
      <c r="AR75" s="192">
        <v>1</v>
      </c>
      <c r="AS75" s="194"/>
      <c r="AT75" s="191"/>
      <c r="AU75" s="192"/>
      <c r="AV75" s="192"/>
      <c r="AW75" s="194"/>
      <c r="AX75" s="195">
        <v>1</v>
      </c>
      <c r="AY75" s="170"/>
      <c r="AZ75" s="169"/>
      <c r="BA75" s="196" t="s">
        <v>223</v>
      </c>
      <c r="BB75" s="197" t="s">
        <v>224</v>
      </c>
    </row>
    <row r="76" spans="2:54" s="187" customFormat="1" ht="15" customHeight="1" x14ac:dyDescent="0.15">
      <c r="B76" s="188" t="s">
        <v>157</v>
      </c>
      <c r="C76" s="189">
        <v>143</v>
      </c>
      <c r="D76" s="190"/>
      <c r="E76" s="191">
        <v>1</v>
      </c>
      <c r="F76" s="192"/>
      <c r="G76" s="193"/>
      <c r="H76" s="194"/>
      <c r="I76" s="191">
        <v>1</v>
      </c>
      <c r="J76" s="189"/>
      <c r="K76" s="194"/>
      <c r="L76" s="191"/>
      <c r="M76" s="192"/>
      <c r="N76" s="192">
        <v>1</v>
      </c>
      <c r="O76" s="192"/>
      <c r="P76" s="192"/>
      <c r="Q76" s="192"/>
      <c r="R76" s="192"/>
      <c r="S76" s="192"/>
      <c r="T76" s="193"/>
      <c r="U76" s="194"/>
      <c r="V76" s="191"/>
      <c r="W76" s="192">
        <v>1</v>
      </c>
      <c r="X76" s="192"/>
      <c r="Y76" s="192"/>
      <c r="Z76" s="192"/>
      <c r="AA76" s="192"/>
      <c r="AB76" s="194"/>
      <c r="AC76" s="191"/>
      <c r="AD76" s="192"/>
      <c r="AE76" s="192"/>
      <c r="AF76" s="192"/>
      <c r="AG76" s="194"/>
      <c r="AH76" s="191"/>
      <c r="AI76" s="192"/>
      <c r="AJ76" s="192"/>
      <c r="AK76" s="192"/>
      <c r="AL76" s="192"/>
      <c r="AM76" s="192"/>
      <c r="AN76" s="193"/>
      <c r="AO76" s="194"/>
      <c r="AP76" s="191"/>
      <c r="AQ76" s="192"/>
      <c r="AR76" s="192"/>
      <c r="AS76" s="194"/>
      <c r="AT76" s="191"/>
      <c r="AU76" s="192"/>
      <c r="AV76" s="192"/>
      <c r="AW76" s="194"/>
      <c r="AX76" s="195"/>
      <c r="AY76" s="170">
        <v>1</v>
      </c>
      <c r="AZ76" s="169"/>
      <c r="BA76" s="196" t="s">
        <v>225</v>
      </c>
      <c r="BB76" s="197" t="s">
        <v>226</v>
      </c>
    </row>
    <row r="77" spans="2:54" s="54" customFormat="1" ht="15" customHeight="1" x14ac:dyDescent="0.15">
      <c r="B77" s="52" t="s">
        <v>227</v>
      </c>
      <c r="C77" s="53">
        <v>1</v>
      </c>
      <c r="E77" s="56"/>
      <c r="F77" s="57">
        <v>1</v>
      </c>
      <c r="G77" s="58"/>
      <c r="H77" s="59"/>
      <c r="I77" s="56"/>
      <c r="J77" s="53">
        <v>1</v>
      </c>
      <c r="K77" s="59"/>
      <c r="L77" s="56"/>
      <c r="M77" s="57"/>
      <c r="N77" s="57"/>
      <c r="O77" s="57"/>
      <c r="P77" s="57"/>
      <c r="Q77" s="57"/>
      <c r="R77" s="57"/>
      <c r="S77" s="57"/>
      <c r="T77" s="58"/>
      <c r="U77" s="59">
        <v>1</v>
      </c>
      <c r="V77" s="56"/>
      <c r="W77" s="57"/>
      <c r="X77" s="57"/>
      <c r="Y77" s="57"/>
      <c r="Z77" s="57"/>
      <c r="AA77" s="57"/>
      <c r="AB77" s="59"/>
      <c r="AC77" s="56"/>
      <c r="AD77" s="57"/>
      <c r="AE77" s="57"/>
      <c r="AF77" s="57"/>
      <c r="AG77" s="59"/>
      <c r="AH77" s="56"/>
      <c r="AI77" s="57"/>
      <c r="AJ77" s="57"/>
      <c r="AK77" s="57"/>
      <c r="AL77" s="57"/>
      <c r="AM77" s="57"/>
      <c r="AN77" s="58"/>
      <c r="AO77" s="59"/>
      <c r="AP77" s="56"/>
      <c r="AQ77" s="57"/>
      <c r="AR77" s="57"/>
      <c r="AS77" s="59"/>
      <c r="AT77" s="56"/>
      <c r="AU77" s="57"/>
      <c r="AV77" s="57"/>
      <c r="AW77" s="59"/>
      <c r="AX77" s="60"/>
      <c r="AY77" s="61"/>
      <c r="AZ77" s="62">
        <v>1</v>
      </c>
      <c r="BA77" s="63" t="s">
        <v>228</v>
      </c>
      <c r="BB77" s="64" t="s">
        <v>229</v>
      </c>
    </row>
    <row r="78" spans="2:54" s="54" customFormat="1" ht="15" customHeight="1" x14ac:dyDescent="0.15">
      <c r="B78" s="52" t="s">
        <v>230</v>
      </c>
      <c r="C78" s="53">
        <v>3</v>
      </c>
      <c r="D78" s="55" t="s">
        <v>231</v>
      </c>
      <c r="E78" s="56"/>
      <c r="F78" s="57">
        <v>1</v>
      </c>
      <c r="G78" s="58"/>
      <c r="H78" s="59"/>
      <c r="I78" s="56"/>
      <c r="J78" s="53">
        <v>1</v>
      </c>
      <c r="K78" s="59"/>
      <c r="L78" s="56"/>
      <c r="M78" s="57"/>
      <c r="N78" s="57"/>
      <c r="O78" s="57"/>
      <c r="P78" s="57"/>
      <c r="Q78" s="57"/>
      <c r="R78" s="57"/>
      <c r="S78" s="57">
        <v>1</v>
      </c>
      <c r="T78" s="58"/>
      <c r="U78" s="59"/>
      <c r="V78" s="56">
        <v>1</v>
      </c>
      <c r="W78" s="57"/>
      <c r="X78" s="57"/>
      <c r="Y78" s="57"/>
      <c r="Z78" s="57"/>
      <c r="AA78" s="57"/>
      <c r="AB78" s="59"/>
      <c r="AC78" s="56"/>
      <c r="AD78" s="57"/>
      <c r="AE78" s="57"/>
      <c r="AF78" s="57"/>
      <c r="AG78" s="59"/>
      <c r="AH78" s="56"/>
      <c r="AI78" s="57"/>
      <c r="AJ78" s="57"/>
      <c r="AK78" s="57"/>
      <c r="AL78" s="57"/>
      <c r="AM78" s="57"/>
      <c r="AN78" s="58"/>
      <c r="AO78" s="59"/>
      <c r="AP78" s="56"/>
      <c r="AQ78" s="57"/>
      <c r="AR78" s="57"/>
      <c r="AS78" s="59"/>
      <c r="AT78" s="56"/>
      <c r="AU78" s="57"/>
      <c r="AV78" s="57"/>
      <c r="AW78" s="59"/>
      <c r="AX78" s="60"/>
      <c r="AY78" s="61"/>
      <c r="AZ78" s="62">
        <v>1</v>
      </c>
      <c r="BA78" s="63" t="s">
        <v>232</v>
      </c>
      <c r="BB78" s="64" t="s">
        <v>233</v>
      </c>
    </row>
    <row r="79" spans="2:54" s="54" customFormat="1" ht="15" customHeight="1" x14ac:dyDescent="0.15">
      <c r="B79" s="52" t="s">
        <v>234</v>
      </c>
      <c r="C79" s="53">
        <v>4</v>
      </c>
      <c r="D79" s="55"/>
      <c r="E79" s="56">
        <v>1</v>
      </c>
      <c r="F79" s="57">
        <v>1</v>
      </c>
      <c r="G79" s="58"/>
      <c r="H79" s="59"/>
      <c r="I79" s="56">
        <v>1</v>
      </c>
      <c r="J79" s="53">
        <v>1</v>
      </c>
      <c r="K79" s="59"/>
      <c r="L79" s="56"/>
      <c r="M79" s="57"/>
      <c r="N79" s="57"/>
      <c r="O79" s="57"/>
      <c r="P79" s="57"/>
      <c r="Q79" s="57"/>
      <c r="R79" s="57"/>
      <c r="S79" s="57">
        <v>1</v>
      </c>
      <c r="T79" s="58"/>
      <c r="U79" s="59"/>
      <c r="V79" s="56"/>
      <c r="W79" s="57"/>
      <c r="X79" s="57"/>
      <c r="Y79" s="57"/>
      <c r="Z79" s="57"/>
      <c r="AA79" s="57"/>
      <c r="AB79" s="59">
        <v>1</v>
      </c>
      <c r="AC79" s="56"/>
      <c r="AD79" s="57"/>
      <c r="AE79" s="57"/>
      <c r="AF79" s="57"/>
      <c r="AG79" s="59"/>
      <c r="AH79" s="56"/>
      <c r="AI79" s="57"/>
      <c r="AJ79" s="57"/>
      <c r="AK79" s="57"/>
      <c r="AL79" s="57"/>
      <c r="AM79" s="57"/>
      <c r="AN79" s="58"/>
      <c r="AO79" s="59"/>
      <c r="AP79" s="56"/>
      <c r="AQ79" s="57"/>
      <c r="AR79" s="57"/>
      <c r="AS79" s="59"/>
      <c r="AT79" s="56"/>
      <c r="AU79" s="57"/>
      <c r="AV79" s="57"/>
      <c r="AW79" s="59"/>
      <c r="AX79" s="60"/>
      <c r="AY79" s="61"/>
      <c r="AZ79" s="62">
        <v>1</v>
      </c>
      <c r="BA79" s="63" t="s">
        <v>235</v>
      </c>
      <c r="BB79" s="64" t="s">
        <v>236</v>
      </c>
    </row>
    <row r="80" spans="2:54" s="54" customFormat="1" ht="15" customHeight="1" x14ac:dyDescent="0.15">
      <c r="B80" s="52" t="s">
        <v>227</v>
      </c>
      <c r="C80" s="53">
        <v>6</v>
      </c>
      <c r="D80" s="55" t="s">
        <v>237</v>
      </c>
      <c r="E80" s="56"/>
      <c r="F80" s="57">
        <v>1</v>
      </c>
      <c r="G80" s="58"/>
      <c r="H80" s="59"/>
      <c r="I80" s="56"/>
      <c r="J80" s="53"/>
      <c r="K80" s="59"/>
      <c r="L80" s="56"/>
      <c r="M80" s="57"/>
      <c r="N80" s="57"/>
      <c r="O80" s="57"/>
      <c r="P80" s="57"/>
      <c r="Q80" s="57"/>
      <c r="R80" s="57"/>
      <c r="S80" s="57">
        <v>1</v>
      </c>
      <c r="T80" s="58"/>
      <c r="U80" s="59"/>
      <c r="V80" s="56"/>
      <c r="W80" s="57"/>
      <c r="X80" s="57"/>
      <c r="Y80" s="57"/>
      <c r="Z80" s="57"/>
      <c r="AA80" s="57"/>
      <c r="AB80" s="59"/>
      <c r="AC80" s="56"/>
      <c r="AD80" s="57"/>
      <c r="AE80" s="57">
        <v>1</v>
      </c>
      <c r="AF80" s="57"/>
      <c r="AG80" s="59"/>
      <c r="AH80" s="56"/>
      <c r="AI80" s="57"/>
      <c r="AJ80" s="57"/>
      <c r="AK80" s="57"/>
      <c r="AL80" s="57"/>
      <c r="AM80" s="57"/>
      <c r="AN80" s="58"/>
      <c r="AO80" s="59"/>
      <c r="AP80" s="56"/>
      <c r="AQ80" s="57"/>
      <c r="AR80" s="57"/>
      <c r="AS80" s="59"/>
      <c r="AT80" s="56"/>
      <c r="AU80" s="57"/>
      <c r="AV80" s="57"/>
      <c r="AW80" s="59"/>
      <c r="AX80" s="60"/>
      <c r="AY80" s="61"/>
      <c r="AZ80" s="62"/>
      <c r="BA80" s="63" t="s">
        <v>238</v>
      </c>
      <c r="BB80" s="64" t="s">
        <v>239</v>
      </c>
    </row>
    <row r="81" spans="2:54" s="54" customFormat="1" ht="15" customHeight="1" x14ac:dyDescent="0.15">
      <c r="B81" s="52" t="s">
        <v>157</v>
      </c>
      <c r="C81" s="53">
        <v>7</v>
      </c>
      <c r="D81" s="55" t="s">
        <v>240</v>
      </c>
      <c r="E81" s="56"/>
      <c r="F81" s="57">
        <v>1</v>
      </c>
      <c r="G81" s="58"/>
      <c r="H81" s="59"/>
      <c r="I81" s="56">
        <v>1</v>
      </c>
      <c r="J81" s="53"/>
      <c r="K81" s="59"/>
      <c r="L81" s="56"/>
      <c r="M81" s="57"/>
      <c r="N81" s="57">
        <v>1</v>
      </c>
      <c r="O81" s="57"/>
      <c r="P81" s="57"/>
      <c r="Q81" s="57"/>
      <c r="R81" s="57"/>
      <c r="S81" s="57"/>
      <c r="T81" s="58"/>
      <c r="U81" s="59"/>
      <c r="V81" s="56"/>
      <c r="W81" s="57"/>
      <c r="X81" s="57"/>
      <c r="Y81" s="57"/>
      <c r="Z81" s="57"/>
      <c r="AA81" s="57"/>
      <c r="AB81" s="59">
        <v>1</v>
      </c>
      <c r="AC81" s="56"/>
      <c r="AD81" s="57"/>
      <c r="AE81" s="57"/>
      <c r="AF81" s="57"/>
      <c r="AG81" s="59"/>
      <c r="AH81" s="56"/>
      <c r="AI81" s="57"/>
      <c r="AJ81" s="57"/>
      <c r="AK81" s="57"/>
      <c r="AL81" s="57"/>
      <c r="AM81" s="57"/>
      <c r="AN81" s="58"/>
      <c r="AO81" s="59"/>
      <c r="AP81" s="56"/>
      <c r="AQ81" s="57"/>
      <c r="AR81" s="57"/>
      <c r="AS81" s="59"/>
      <c r="AT81" s="56"/>
      <c r="AU81" s="57"/>
      <c r="AV81" s="57"/>
      <c r="AW81" s="59">
        <v>1</v>
      </c>
      <c r="AX81" s="60"/>
      <c r="AY81" s="61">
        <v>1</v>
      </c>
      <c r="AZ81" s="62"/>
      <c r="BA81" s="63" t="s">
        <v>241</v>
      </c>
      <c r="BB81" s="64" t="s">
        <v>242</v>
      </c>
    </row>
    <row r="82" spans="2:54" s="54" customFormat="1" ht="15" customHeight="1" x14ac:dyDescent="0.15">
      <c r="B82" s="52" t="s">
        <v>243</v>
      </c>
      <c r="C82" s="53">
        <v>9</v>
      </c>
      <c r="D82" s="55"/>
      <c r="E82" s="56">
        <v>1</v>
      </c>
      <c r="F82" s="57"/>
      <c r="G82" s="58"/>
      <c r="H82" s="59"/>
      <c r="I82" s="56"/>
      <c r="J82" s="53">
        <v>1</v>
      </c>
      <c r="K82" s="59"/>
      <c r="L82" s="56"/>
      <c r="M82" s="57"/>
      <c r="N82" s="57"/>
      <c r="O82" s="57"/>
      <c r="P82" s="57"/>
      <c r="Q82" s="57"/>
      <c r="R82" s="57"/>
      <c r="S82" s="57">
        <v>1</v>
      </c>
      <c r="T82" s="58"/>
      <c r="U82" s="59"/>
      <c r="V82" s="56"/>
      <c r="W82" s="57">
        <v>1</v>
      </c>
      <c r="X82" s="57"/>
      <c r="Y82" s="57"/>
      <c r="Z82" s="57"/>
      <c r="AA82" s="57"/>
      <c r="AB82" s="59"/>
      <c r="AC82" s="56"/>
      <c r="AD82" s="57"/>
      <c r="AE82" s="57"/>
      <c r="AF82" s="57"/>
      <c r="AG82" s="59"/>
      <c r="AH82" s="56"/>
      <c r="AI82" s="57"/>
      <c r="AJ82" s="57"/>
      <c r="AK82" s="57"/>
      <c r="AL82" s="57"/>
      <c r="AM82" s="57"/>
      <c r="AN82" s="58"/>
      <c r="AO82" s="59"/>
      <c r="AP82" s="56"/>
      <c r="AQ82" s="57"/>
      <c r="AR82" s="57"/>
      <c r="AS82" s="59"/>
      <c r="AT82" s="56"/>
      <c r="AU82" s="57"/>
      <c r="AV82" s="57"/>
      <c r="AW82" s="59"/>
      <c r="AX82" s="60"/>
      <c r="AY82" s="61"/>
      <c r="AZ82" s="62">
        <v>1</v>
      </c>
      <c r="BA82" s="63" t="s">
        <v>244</v>
      </c>
      <c r="BB82" s="64" t="s">
        <v>245</v>
      </c>
    </row>
    <row r="83" spans="2:54" s="54" customFormat="1" ht="14.45" customHeight="1" x14ac:dyDescent="0.15">
      <c r="B83" s="52" t="s">
        <v>87</v>
      </c>
      <c r="C83" s="53">
        <v>10</v>
      </c>
      <c r="D83" s="55" t="s">
        <v>246</v>
      </c>
      <c r="E83" s="56"/>
      <c r="F83" s="57"/>
      <c r="G83" s="58">
        <v>1</v>
      </c>
      <c r="H83" s="59"/>
      <c r="I83" s="56">
        <v>1</v>
      </c>
      <c r="J83" s="53"/>
      <c r="K83" s="59"/>
      <c r="L83" s="56"/>
      <c r="M83" s="57"/>
      <c r="N83" s="57"/>
      <c r="O83" s="57"/>
      <c r="P83" s="57"/>
      <c r="Q83" s="57">
        <v>1</v>
      </c>
      <c r="R83" s="57"/>
      <c r="S83" s="57"/>
      <c r="T83" s="58"/>
      <c r="U83" s="59"/>
      <c r="V83" s="56"/>
      <c r="W83" s="57"/>
      <c r="X83" s="57">
        <v>1</v>
      </c>
      <c r="Y83" s="57"/>
      <c r="Z83" s="57"/>
      <c r="AA83" s="57"/>
      <c r="AB83" s="59"/>
      <c r="AC83" s="56"/>
      <c r="AD83" s="57"/>
      <c r="AE83" s="57">
        <v>1</v>
      </c>
      <c r="AF83" s="57"/>
      <c r="AG83" s="59"/>
      <c r="AH83" s="56"/>
      <c r="AI83" s="57"/>
      <c r="AJ83" s="57"/>
      <c r="AK83" s="57"/>
      <c r="AL83" s="57"/>
      <c r="AM83" s="57"/>
      <c r="AN83" s="58"/>
      <c r="AO83" s="59"/>
      <c r="AP83" s="56"/>
      <c r="AQ83" s="57"/>
      <c r="AR83" s="57"/>
      <c r="AS83" s="59"/>
      <c r="AT83" s="56"/>
      <c r="AU83" s="57"/>
      <c r="AV83" s="57"/>
      <c r="AW83" s="59"/>
      <c r="AX83" s="60"/>
      <c r="AY83" s="61"/>
      <c r="AZ83" s="62"/>
      <c r="BA83" s="63" t="s">
        <v>247</v>
      </c>
      <c r="BB83" s="64" t="s">
        <v>248</v>
      </c>
    </row>
    <row r="84" spans="2:54" s="54" customFormat="1" ht="15" customHeight="1" x14ac:dyDescent="0.15">
      <c r="B84" s="52" t="s">
        <v>249</v>
      </c>
      <c r="C84" s="53">
        <v>12</v>
      </c>
      <c r="D84" s="55" t="s">
        <v>250</v>
      </c>
      <c r="E84" s="56">
        <v>1</v>
      </c>
      <c r="F84" s="57"/>
      <c r="G84" s="58"/>
      <c r="H84" s="59"/>
      <c r="I84" s="56">
        <v>1</v>
      </c>
      <c r="J84" s="53"/>
      <c r="K84" s="59"/>
      <c r="L84" s="56"/>
      <c r="M84" s="57"/>
      <c r="N84" s="57"/>
      <c r="O84" s="57"/>
      <c r="P84" s="57"/>
      <c r="Q84" s="57"/>
      <c r="R84" s="57">
        <v>1</v>
      </c>
      <c r="S84" s="57"/>
      <c r="T84" s="58"/>
      <c r="U84" s="59"/>
      <c r="V84" s="56"/>
      <c r="W84" s="57">
        <v>1</v>
      </c>
      <c r="X84" s="57"/>
      <c r="Y84" s="57"/>
      <c r="Z84" s="57"/>
      <c r="AA84" s="57"/>
      <c r="AB84" s="59"/>
      <c r="AC84" s="56">
        <v>1</v>
      </c>
      <c r="AD84" s="57"/>
      <c r="AE84" s="57"/>
      <c r="AF84" s="57">
        <v>1</v>
      </c>
      <c r="AG84" s="59"/>
      <c r="AH84" s="56"/>
      <c r="AI84" s="57"/>
      <c r="AJ84" s="57">
        <v>1</v>
      </c>
      <c r="AK84" s="57"/>
      <c r="AL84" s="57"/>
      <c r="AM84" s="57"/>
      <c r="AN84" s="58">
        <v>1</v>
      </c>
      <c r="AO84" s="59"/>
      <c r="AP84" s="56"/>
      <c r="AQ84" s="57"/>
      <c r="AR84" s="57"/>
      <c r="AS84" s="59">
        <v>1</v>
      </c>
      <c r="AT84" s="56"/>
      <c r="AU84" s="57"/>
      <c r="AV84" s="57"/>
      <c r="AW84" s="59"/>
      <c r="AX84" s="60"/>
      <c r="AY84" s="61"/>
      <c r="AZ84" s="62">
        <v>1</v>
      </c>
      <c r="BA84" s="63" t="s">
        <v>251</v>
      </c>
      <c r="BB84" s="64" t="s">
        <v>252</v>
      </c>
    </row>
    <row r="85" spans="2:54" s="54" customFormat="1" ht="15" customHeight="1" x14ac:dyDescent="0.15">
      <c r="B85" s="52" t="s">
        <v>253</v>
      </c>
      <c r="C85" s="53">
        <v>14</v>
      </c>
      <c r="D85" s="55" t="s">
        <v>254</v>
      </c>
      <c r="E85" s="56"/>
      <c r="F85" s="57">
        <v>1</v>
      </c>
      <c r="G85" s="58"/>
      <c r="H85" s="59"/>
      <c r="I85" s="56"/>
      <c r="J85" s="53">
        <v>1</v>
      </c>
      <c r="K85" s="59"/>
      <c r="L85" s="56"/>
      <c r="M85" s="57"/>
      <c r="N85" s="57"/>
      <c r="O85" s="57"/>
      <c r="P85" s="57"/>
      <c r="Q85" s="57"/>
      <c r="R85" s="57"/>
      <c r="S85" s="57">
        <v>1</v>
      </c>
      <c r="T85" s="58"/>
      <c r="U85" s="59"/>
      <c r="V85" s="56"/>
      <c r="W85" s="57">
        <v>1</v>
      </c>
      <c r="X85" s="57"/>
      <c r="Y85" s="57"/>
      <c r="Z85" s="57"/>
      <c r="AA85" s="57"/>
      <c r="AB85" s="59"/>
      <c r="AC85" s="56"/>
      <c r="AD85" s="57"/>
      <c r="AE85" s="57"/>
      <c r="AF85" s="57"/>
      <c r="AG85" s="59">
        <v>1</v>
      </c>
      <c r="AH85" s="56"/>
      <c r="AI85" s="57"/>
      <c r="AJ85" s="57"/>
      <c r="AK85" s="57"/>
      <c r="AL85" s="57"/>
      <c r="AM85" s="57"/>
      <c r="AN85" s="58"/>
      <c r="AO85" s="59"/>
      <c r="AP85" s="56"/>
      <c r="AQ85" s="57"/>
      <c r="AR85" s="57"/>
      <c r="AS85" s="59">
        <v>1</v>
      </c>
      <c r="AT85" s="56"/>
      <c r="AU85" s="57"/>
      <c r="AV85" s="57"/>
      <c r="AW85" s="59"/>
      <c r="AX85" s="60">
        <v>1</v>
      </c>
      <c r="AY85" s="61"/>
      <c r="AZ85" s="62">
        <v>1</v>
      </c>
      <c r="BA85" s="63" t="s">
        <v>255</v>
      </c>
      <c r="BB85" s="64" t="s">
        <v>256</v>
      </c>
    </row>
    <row r="86" spans="2:54" s="54" customFormat="1" ht="15" customHeight="1" x14ac:dyDescent="0.15">
      <c r="B86" s="52" t="s">
        <v>257</v>
      </c>
      <c r="C86" s="53">
        <v>16</v>
      </c>
      <c r="D86" s="55" t="s">
        <v>258</v>
      </c>
      <c r="E86" s="56"/>
      <c r="F86" s="57">
        <v>1</v>
      </c>
      <c r="G86" s="58"/>
      <c r="H86" s="59"/>
      <c r="I86" s="56">
        <v>1</v>
      </c>
      <c r="J86" s="53"/>
      <c r="K86" s="59"/>
      <c r="L86" s="56"/>
      <c r="M86" s="57"/>
      <c r="N86" s="57"/>
      <c r="O86" s="57"/>
      <c r="P86" s="57"/>
      <c r="Q86" s="57"/>
      <c r="R86" s="57">
        <v>1</v>
      </c>
      <c r="S86" s="57"/>
      <c r="T86" s="58"/>
      <c r="U86" s="59"/>
      <c r="V86" s="56"/>
      <c r="W86" s="57">
        <v>1</v>
      </c>
      <c r="X86" s="57"/>
      <c r="Y86" s="57"/>
      <c r="Z86" s="57"/>
      <c r="AA86" s="57"/>
      <c r="AB86" s="59"/>
      <c r="AC86" s="56"/>
      <c r="AD86" s="57"/>
      <c r="AE86" s="57"/>
      <c r="AF86" s="57"/>
      <c r="AG86" s="59">
        <v>1</v>
      </c>
      <c r="AH86" s="56"/>
      <c r="AI86" s="57"/>
      <c r="AJ86" s="57"/>
      <c r="AK86" s="57"/>
      <c r="AL86" s="57"/>
      <c r="AM86" s="57"/>
      <c r="AN86" s="58"/>
      <c r="AO86" s="59"/>
      <c r="AP86" s="56"/>
      <c r="AQ86" s="57"/>
      <c r="AR86" s="57"/>
      <c r="AS86" s="59"/>
      <c r="AT86" s="56"/>
      <c r="AU86" s="57"/>
      <c r="AV86" s="57"/>
      <c r="AW86" s="59"/>
      <c r="AX86" s="60"/>
      <c r="AY86" s="61"/>
      <c r="AZ86" s="62"/>
      <c r="BA86" s="63" t="s">
        <v>259</v>
      </c>
      <c r="BB86" s="64" t="s">
        <v>260</v>
      </c>
    </row>
    <row r="87" spans="2:54" s="54" customFormat="1" ht="15" customHeight="1" x14ac:dyDescent="0.15">
      <c r="B87" s="52" t="s">
        <v>261</v>
      </c>
      <c r="C87" s="53">
        <v>20</v>
      </c>
      <c r="D87" s="55" t="s">
        <v>262</v>
      </c>
      <c r="E87" s="56"/>
      <c r="F87" s="57">
        <v>1</v>
      </c>
      <c r="G87" s="58"/>
      <c r="H87" s="59"/>
      <c r="I87" s="56"/>
      <c r="J87" s="53">
        <v>1</v>
      </c>
      <c r="K87" s="59"/>
      <c r="L87" s="56"/>
      <c r="M87" s="57"/>
      <c r="N87" s="57"/>
      <c r="O87" s="57"/>
      <c r="P87" s="57"/>
      <c r="Q87" s="57"/>
      <c r="R87" s="57">
        <v>1</v>
      </c>
      <c r="S87" s="57"/>
      <c r="T87" s="58"/>
      <c r="U87" s="59"/>
      <c r="V87" s="56"/>
      <c r="W87" s="57">
        <v>1</v>
      </c>
      <c r="X87" s="57"/>
      <c r="Y87" s="57"/>
      <c r="Z87" s="57"/>
      <c r="AA87" s="57"/>
      <c r="AB87" s="59"/>
      <c r="AC87" s="56"/>
      <c r="AD87" s="57"/>
      <c r="AE87" s="57"/>
      <c r="AF87" s="57"/>
      <c r="AG87" s="59"/>
      <c r="AH87" s="56"/>
      <c r="AI87" s="57"/>
      <c r="AJ87" s="57"/>
      <c r="AK87" s="57"/>
      <c r="AL87" s="57"/>
      <c r="AM87" s="57"/>
      <c r="AN87" s="58"/>
      <c r="AO87" s="59"/>
      <c r="AP87" s="56"/>
      <c r="AQ87" s="57"/>
      <c r="AR87" s="57"/>
      <c r="AS87" s="59">
        <v>1</v>
      </c>
      <c r="AT87" s="56"/>
      <c r="AU87" s="57"/>
      <c r="AV87" s="57"/>
      <c r="AW87" s="59"/>
      <c r="AX87" s="60"/>
      <c r="AY87" s="61"/>
      <c r="AZ87" s="62"/>
      <c r="BA87" s="63" t="s">
        <v>263</v>
      </c>
      <c r="BB87" s="64" t="s">
        <v>264</v>
      </c>
    </row>
    <row r="88" spans="2:54" s="54" customFormat="1" ht="15" customHeight="1" x14ac:dyDescent="0.15">
      <c r="B88" s="52" t="s">
        <v>234</v>
      </c>
      <c r="C88" s="53">
        <v>21</v>
      </c>
      <c r="D88" s="55"/>
      <c r="E88" s="56"/>
      <c r="F88" s="57">
        <v>1</v>
      </c>
      <c r="G88" s="58"/>
      <c r="H88" s="59"/>
      <c r="I88" s="56"/>
      <c r="J88" s="53">
        <v>1</v>
      </c>
      <c r="K88" s="59"/>
      <c r="L88" s="56"/>
      <c r="M88" s="57"/>
      <c r="N88" s="57"/>
      <c r="O88" s="57"/>
      <c r="P88" s="57"/>
      <c r="Q88" s="57"/>
      <c r="R88" s="57"/>
      <c r="S88" s="57"/>
      <c r="T88" s="58"/>
      <c r="U88" s="59">
        <v>1</v>
      </c>
      <c r="V88" s="56"/>
      <c r="W88" s="57">
        <v>1</v>
      </c>
      <c r="X88" s="57"/>
      <c r="Y88" s="57"/>
      <c r="Z88" s="57"/>
      <c r="AA88" s="57"/>
      <c r="AB88" s="59"/>
      <c r="AC88" s="56"/>
      <c r="AD88" s="57"/>
      <c r="AE88" s="57"/>
      <c r="AF88" s="57"/>
      <c r="AG88" s="59"/>
      <c r="AH88" s="56"/>
      <c r="AI88" s="57"/>
      <c r="AJ88" s="57"/>
      <c r="AK88" s="57">
        <v>1</v>
      </c>
      <c r="AL88" s="57"/>
      <c r="AM88" s="57"/>
      <c r="AN88" s="58"/>
      <c r="AO88" s="59"/>
      <c r="AP88" s="56"/>
      <c r="AQ88" s="57"/>
      <c r="AR88" s="57"/>
      <c r="AS88" s="59"/>
      <c r="AT88" s="56"/>
      <c r="AU88" s="57"/>
      <c r="AV88" s="57"/>
      <c r="AW88" s="59"/>
      <c r="AX88" s="60"/>
      <c r="AY88" s="61"/>
      <c r="AZ88" s="62"/>
      <c r="BA88" s="63" t="s">
        <v>265</v>
      </c>
      <c r="BB88" s="64" t="s">
        <v>266</v>
      </c>
    </row>
    <row r="89" spans="2:54" s="54" customFormat="1" ht="15" customHeight="1" x14ac:dyDescent="0.15">
      <c r="B89" s="52" t="s">
        <v>253</v>
      </c>
      <c r="C89" s="53">
        <v>24</v>
      </c>
      <c r="D89" s="55"/>
      <c r="E89" s="56"/>
      <c r="F89" s="57">
        <v>1</v>
      </c>
      <c r="G89" s="58"/>
      <c r="H89" s="59"/>
      <c r="I89" s="56">
        <v>1</v>
      </c>
      <c r="J89" s="53"/>
      <c r="K89" s="59"/>
      <c r="L89" s="56"/>
      <c r="M89" s="57"/>
      <c r="N89" s="57"/>
      <c r="O89" s="57"/>
      <c r="P89" s="57">
        <v>1</v>
      </c>
      <c r="Q89" s="57"/>
      <c r="R89" s="57"/>
      <c r="S89" s="57"/>
      <c r="T89" s="58"/>
      <c r="U89" s="59"/>
      <c r="V89" s="56"/>
      <c r="W89" s="57">
        <v>1</v>
      </c>
      <c r="X89" s="57"/>
      <c r="Y89" s="57"/>
      <c r="Z89" s="57"/>
      <c r="AA89" s="57"/>
      <c r="AB89" s="59"/>
      <c r="AC89" s="56"/>
      <c r="AD89" s="57"/>
      <c r="AE89" s="57"/>
      <c r="AF89" s="57"/>
      <c r="AG89" s="59">
        <v>1</v>
      </c>
      <c r="AH89" s="56"/>
      <c r="AI89" s="57"/>
      <c r="AJ89" s="57"/>
      <c r="AK89" s="57"/>
      <c r="AL89" s="57"/>
      <c r="AM89" s="57"/>
      <c r="AN89" s="58"/>
      <c r="AO89" s="59"/>
      <c r="AP89" s="56"/>
      <c r="AQ89" s="57"/>
      <c r="AR89" s="57"/>
      <c r="AS89" s="59"/>
      <c r="AT89" s="56"/>
      <c r="AU89" s="57"/>
      <c r="AV89" s="57"/>
      <c r="AW89" s="59"/>
      <c r="AX89" s="60"/>
      <c r="AY89" s="61"/>
      <c r="AZ89" s="62"/>
      <c r="BA89" s="63" t="s">
        <v>267</v>
      </c>
      <c r="BB89" s="64" t="s">
        <v>268</v>
      </c>
    </row>
    <row r="90" spans="2:54" s="54" customFormat="1" ht="15" customHeight="1" x14ac:dyDescent="0.15">
      <c r="B90" s="52" t="s">
        <v>249</v>
      </c>
      <c r="C90" s="29">
        <v>145</v>
      </c>
      <c r="D90" s="55" t="s">
        <v>269</v>
      </c>
      <c r="E90" s="56"/>
      <c r="F90" s="57">
        <v>1</v>
      </c>
      <c r="G90" s="58"/>
      <c r="H90" s="59"/>
      <c r="I90" s="56">
        <v>1</v>
      </c>
      <c r="J90" s="53"/>
      <c r="K90" s="59"/>
      <c r="L90" s="56"/>
      <c r="M90" s="57"/>
      <c r="N90" s="57"/>
      <c r="O90" s="57"/>
      <c r="P90" s="57"/>
      <c r="Q90" s="57"/>
      <c r="R90" s="57">
        <v>1</v>
      </c>
      <c r="S90" s="57"/>
      <c r="T90" s="58"/>
      <c r="U90" s="59"/>
      <c r="V90" s="56"/>
      <c r="W90" s="57">
        <v>1</v>
      </c>
      <c r="X90" s="57"/>
      <c r="Y90" s="57"/>
      <c r="Z90" s="57"/>
      <c r="AA90" s="57"/>
      <c r="AB90" s="59"/>
      <c r="AC90" s="56"/>
      <c r="AD90" s="57"/>
      <c r="AE90" s="57"/>
      <c r="AF90" s="57"/>
      <c r="AG90" s="59">
        <v>1</v>
      </c>
      <c r="AH90" s="56">
        <v>1</v>
      </c>
      <c r="AI90" s="57"/>
      <c r="AJ90" s="57"/>
      <c r="AK90" s="57"/>
      <c r="AL90" s="57"/>
      <c r="AM90" s="57"/>
      <c r="AN90" s="58"/>
      <c r="AO90" s="59">
        <v>1</v>
      </c>
      <c r="AP90" s="56">
        <v>1</v>
      </c>
      <c r="AQ90" s="57"/>
      <c r="AR90" s="57"/>
      <c r="AS90" s="59"/>
      <c r="AT90" s="56"/>
      <c r="AU90" s="57"/>
      <c r="AV90" s="57"/>
      <c r="AW90" s="59"/>
      <c r="AX90" s="60">
        <v>1</v>
      </c>
      <c r="AY90" s="61"/>
      <c r="AZ90" s="62"/>
      <c r="BA90" s="63" t="s">
        <v>270</v>
      </c>
      <c r="BB90" s="64" t="s">
        <v>271</v>
      </c>
    </row>
    <row r="91" spans="2:54" s="54" customFormat="1" ht="15" customHeight="1" x14ac:dyDescent="0.15">
      <c r="B91" s="52" t="s">
        <v>272</v>
      </c>
      <c r="C91" s="53">
        <v>39</v>
      </c>
      <c r="D91" s="55"/>
      <c r="E91" s="56"/>
      <c r="F91" s="57">
        <v>1</v>
      </c>
      <c r="G91" s="58"/>
      <c r="H91" s="59"/>
      <c r="I91" s="56"/>
      <c r="J91" s="53">
        <v>1</v>
      </c>
      <c r="K91" s="59"/>
      <c r="L91" s="56"/>
      <c r="M91" s="57"/>
      <c r="N91" s="57"/>
      <c r="O91" s="57"/>
      <c r="P91" s="57">
        <v>1</v>
      </c>
      <c r="Q91" s="57"/>
      <c r="R91" s="57"/>
      <c r="S91" s="57"/>
      <c r="T91" s="58"/>
      <c r="U91" s="59"/>
      <c r="V91" s="56"/>
      <c r="W91" s="57">
        <v>1</v>
      </c>
      <c r="X91" s="57"/>
      <c r="Y91" s="57"/>
      <c r="Z91" s="57"/>
      <c r="AA91" s="57"/>
      <c r="AB91" s="59"/>
      <c r="AC91" s="56"/>
      <c r="AD91" s="57"/>
      <c r="AE91" s="57"/>
      <c r="AF91" s="57"/>
      <c r="AG91" s="59"/>
      <c r="AH91" s="56"/>
      <c r="AI91" s="57"/>
      <c r="AJ91" s="57"/>
      <c r="AK91" s="57"/>
      <c r="AL91" s="57"/>
      <c r="AM91" s="57"/>
      <c r="AN91" s="58"/>
      <c r="AO91" s="59">
        <v>1</v>
      </c>
      <c r="AP91" s="56"/>
      <c r="AQ91" s="57"/>
      <c r="AR91" s="57"/>
      <c r="AS91" s="59"/>
      <c r="AT91" s="56"/>
      <c r="AU91" s="57"/>
      <c r="AV91" s="57"/>
      <c r="AW91" s="59"/>
      <c r="AX91" s="60">
        <v>1</v>
      </c>
      <c r="AY91" s="61">
        <v>1</v>
      </c>
      <c r="AZ91" s="62"/>
      <c r="BA91" s="63" t="s">
        <v>273</v>
      </c>
      <c r="BB91" s="64" t="s">
        <v>274</v>
      </c>
    </row>
    <row r="92" spans="2:54" s="54" customFormat="1" ht="15" customHeight="1" x14ac:dyDescent="0.15">
      <c r="B92" s="52" t="s">
        <v>275</v>
      </c>
      <c r="C92" s="53">
        <v>32</v>
      </c>
      <c r="D92" s="55"/>
      <c r="E92" s="56"/>
      <c r="F92" s="57">
        <v>1</v>
      </c>
      <c r="G92" s="58"/>
      <c r="H92" s="59"/>
      <c r="I92" s="56">
        <v>1</v>
      </c>
      <c r="J92" s="53"/>
      <c r="K92" s="59"/>
      <c r="L92" s="56"/>
      <c r="M92" s="57"/>
      <c r="N92" s="57"/>
      <c r="O92" s="57"/>
      <c r="P92" s="57"/>
      <c r="Q92" s="57"/>
      <c r="R92" s="57"/>
      <c r="S92" s="57">
        <v>1</v>
      </c>
      <c r="T92" s="58"/>
      <c r="U92" s="59"/>
      <c r="V92" s="56"/>
      <c r="W92" s="57">
        <v>1</v>
      </c>
      <c r="X92" s="57"/>
      <c r="Y92" s="57"/>
      <c r="Z92" s="57"/>
      <c r="AA92" s="57"/>
      <c r="AB92" s="59"/>
      <c r="AC92" s="56"/>
      <c r="AD92" s="57"/>
      <c r="AE92" s="57"/>
      <c r="AF92" s="57">
        <v>1</v>
      </c>
      <c r="AG92" s="59"/>
      <c r="AH92" s="56"/>
      <c r="AI92" s="57"/>
      <c r="AJ92" s="57"/>
      <c r="AK92" s="57"/>
      <c r="AL92" s="57"/>
      <c r="AM92" s="57"/>
      <c r="AN92" s="58"/>
      <c r="AO92" s="59"/>
      <c r="AP92" s="56"/>
      <c r="AQ92" s="57"/>
      <c r="AR92" s="57"/>
      <c r="AS92" s="59"/>
      <c r="AT92" s="56"/>
      <c r="AU92" s="57"/>
      <c r="AV92" s="57"/>
      <c r="AW92" s="59"/>
      <c r="AX92" s="60">
        <v>1</v>
      </c>
      <c r="AY92" s="61"/>
      <c r="AZ92" s="62"/>
      <c r="BA92" s="63" t="s">
        <v>276</v>
      </c>
      <c r="BB92" s="64" t="s">
        <v>277</v>
      </c>
    </row>
    <row r="93" spans="2:54" s="54" customFormat="1" ht="15" customHeight="1" x14ac:dyDescent="0.15">
      <c r="B93" s="52" t="s">
        <v>278</v>
      </c>
      <c r="C93" s="53">
        <v>33</v>
      </c>
      <c r="D93" s="55"/>
      <c r="E93" s="56"/>
      <c r="F93" s="57">
        <v>1</v>
      </c>
      <c r="G93" s="58"/>
      <c r="H93" s="59"/>
      <c r="I93" s="56"/>
      <c r="J93" s="53"/>
      <c r="K93" s="59">
        <v>1</v>
      </c>
      <c r="L93" s="56"/>
      <c r="M93" s="57"/>
      <c r="N93" s="57"/>
      <c r="O93" s="57"/>
      <c r="P93" s="57"/>
      <c r="Q93" s="57"/>
      <c r="R93" s="57"/>
      <c r="S93" s="57">
        <v>1</v>
      </c>
      <c r="T93" s="58"/>
      <c r="U93" s="59"/>
      <c r="V93" s="56"/>
      <c r="W93" s="57"/>
      <c r="X93" s="57"/>
      <c r="Y93" s="57"/>
      <c r="Z93" s="57"/>
      <c r="AA93" s="57"/>
      <c r="AB93" s="59"/>
      <c r="AC93" s="56"/>
      <c r="AD93" s="57"/>
      <c r="AE93" s="57"/>
      <c r="AF93" s="57">
        <v>1</v>
      </c>
      <c r="AG93" s="59"/>
      <c r="AH93" s="56"/>
      <c r="AI93" s="57"/>
      <c r="AJ93" s="57"/>
      <c r="AK93" s="57"/>
      <c r="AL93" s="57"/>
      <c r="AM93" s="57"/>
      <c r="AN93" s="58"/>
      <c r="AO93" s="59"/>
      <c r="AP93" s="56"/>
      <c r="AQ93" s="57"/>
      <c r="AR93" s="57"/>
      <c r="AS93" s="59"/>
      <c r="AT93" s="56"/>
      <c r="AU93" s="57"/>
      <c r="AV93" s="57"/>
      <c r="AW93" s="59"/>
      <c r="AX93" s="60"/>
      <c r="AY93" s="61"/>
      <c r="AZ93" s="62"/>
      <c r="BA93" s="63" t="s">
        <v>279</v>
      </c>
      <c r="BB93" s="64" t="s">
        <v>280</v>
      </c>
    </row>
    <row r="94" spans="2:54" s="54" customFormat="1" ht="15" customHeight="1" x14ac:dyDescent="0.15">
      <c r="B94" s="52" t="s">
        <v>281</v>
      </c>
      <c r="C94" s="53">
        <v>34</v>
      </c>
      <c r="D94" s="55"/>
      <c r="E94" s="56"/>
      <c r="F94" s="57">
        <v>1</v>
      </c>
      <c r="G94" s="58"/>
      <c r="H94" s="59"/>
      <c r="I94" s="56"/>
      <c r="J94" s="53">
        <v>1</v>
      </c>
      <c r="K94" s="59"/>
      <c r="L94" s="56"/>
      <c r="M94" s="57"/>
      <c r="N94" s="57"/>
      <c r="O94" s="57"/>
      <c r="P94" s="57"/>
      <c r="Q94" s="57">
        <v>1</v>
      </c>
      <c r="R94" s="57"/>
      <c r="S94" s="57"/>
      <c r="T94" s="58"/>
      <c r="U94" s="59"/>
      <c r="V94" s="56"/>
      <c r="W94" s="57">
        <v>1</v>
      </c>
      <c r="X94" s="57"/>
      <c r="Y94" s="57"/>
      <c r="Z94" s="57"/>
      <c r="AA94" s="57"/>
      <c r="AB94" s="59"/>
      <c r="AC94" s="56"/>
      <c r="AD94" s="57"/>
      <c r="AE94" s="57"/>
      <c r="AF94" s="57"/>
      <c r="AG94" s="59"/>
      <c r="AH94" s="56"/>
      <c r="AI94" s="57"/>
      <c r="AJ94" s="57"/>
      <c r="AK94" s="57"/>
      <c r="AL94" s="57"/>
      <c r="AM94" s="57"/>
      <c r="AN94" s="58"/>
      <c r="AO94" s="59">
        <v>1</v>
      </c>
      <c r="AP94" s="56">
        <v>1</v>
      </c>
      <c r="AQ94" s="57"/>
      <c r="AR94" s="57"/>
      <c r="AS94" s="59"/>
      <c r="AT94" s="56"/>
      <c r="AU94" s="57"/>
      <c r="AV94" s="57"/>
      <c r="AW94" s="59"/>
      <c r="AX94" s="60"/>
      <c r="AY94" s="61"/>
      <c r="AZ94" s="62"/>
      <c r="BA94" s="63" t="s">
        <v>282</v>
      </c>
      <c r="BB94" s="64" t="s">
        <v>283</v>
      </c>
    </row>
    <row r="95" spans="2:54" s="54" customFormat="1" ht="15" customHeight="1" x14ac:dyDescent="0.15">
      <c r="B95" s="52" t="s">
        <v>284</v>
      </c>
      <c r="C95" s="53">
        <v>37</v>
      </c>
      <c r="D95" s="55"/>
      <c r="E95" s="56"/>
      <c r="F95" s="57">
        <v>1</v>
      </c>
      <c r="G95" s="58"/>
      <c r="H95" s="59"/>
      <c r="I95" s="56">
        <v>1</v>
      </c>
      <c r="J95" s="53"/>
      <c r="K95" s="59"/>
      <c r="L95" s="56"/>
      <c r="M95" s="57"/>
      <c r="N95" s="57"/>
      <c r="O95" s="57"/>
      <c r="P95" s="57"/>
      <c r="Q95" s="57"/>
      <c r="R95" s="57"/>
      <c r="S95" s="57">
        <v>1</v>
      </c>
      <c r="T95" s="58"/>
      <c r="U95" s="59"/>
      <c r="V95" s="56"/>
      <c r="W95" s="57"/>
      <c r="X95" s="57"/>
      <c r="Y95" s="57"/>
      <c r="Z95" s="57"/>
      <c r="AA95" s="57"/>
      <c r="AB95" s="59"/>
      <c r="AC95" s="56"/>
      <c r="AD95" s="57"/>
      <c r="AE95" s="57"/>
      <c r="AF95" s="57"/>
      <c r="AG95" s="59"/>
      <c r="AH95" s="56"/>
      <c r="AI95" s="57">
        <v>1</v>
      </c>
      <c r="AJ95" s="57">
        <v>1</v>
      </c>
      <c r="AK95" s="57"/>
      <c r="AL95" s="57"/>
      <c r="AM95" s="57"/>
      <c r="AN95" s="58"/>
      <c r="AO95" s="59"/>
      <c r="AP95" s="56"/>
      <c r="AQ95" s="57"/>
      <c r="AR95" s="57">
        <v>1</v>
      </c>
      <c r="AS95" s="59"/>
      <c r="AT95" s="56"/>
      <c r="AU95" s="57"/>
      <c r="AV95" s="57"/>
      <c r="AW95" s="59"/>
      <c r="AX95" s="60">
        <v>1</v>
      </c>
      <c r="AY95" s="61"/>
      <c r="AZ95" s="62"/>
      <c r="BA95" s="63" t="s">
        <v>285</v>
      </c>
      <c r="BB95" s="64" t="s">
        <v>286</v>
      </c>
    </row>
    <row r="96" spans="2:54" s="54" customFormat="1" ht="15" customHeight="1" x14ac:dyDescent="0.15">
      <c r="B96" s="52" t="s">
        <v>275</v>
      </c>
      <c r="C96" s="53">
        <v>42</v>
      </c>
      <c r="D96" s="55"/>
      <c r="E96" s="56"/>
      <c r="F96" s="57">
        <v>1</v>
      </c>
      <c r="G96" s="58"/>
      <c r="H96" s="59"/>
      <c r="I96" s="56">
        <v>1</v>
      </c>
      <c r="J96" s="53"/>
      <c r="K96" s="59"/>
      <c r="L96" s="56"/>
      <c r="M96" s="57"/>
      <c r="N96" s="57"/>
      <c r="O96" s="57"/>
      <c r="P96" s="57"/>
      <c r="Q96" s="57">
        <v>1</v>
      </c>
      <c r="R96" s="57"/>
      <c r="S96" s="57"/>
      <c r="T96" s="58"/>
      <c r="U96" s="59"/>
      <c r="V96" s="56"/>
      <c r="W96" s="57"/>
      <c r="X96" s="57"/>
      <c r="Y96" s="57"/>
      <c r="Z96" s="57"/>
      <c r="AA96" s="57"/>
      <c r="AB96" s="59"/>
      <c r="AC96" s="56"/>
      <c r="AD96" s="57"/>
      <c r="AE96" s="57"/>
      <c r="AF96" s="57"/>
      <c r="AG96" s="59"/>
      <c r="AH96" s="56"/>
      <c r="AI96" s="57"/>
      <c r="AJ96" s="57"/>
      <c r="AK96" s="57"/>
      <c r="AL96" s="57"/>
      <c r="AM96" s="57"/>
      <c r="AN96" s="58"/>
      <c r="AO96" s="59">
        <v>1</v>
      </c>
      <c r="AP96" s="56"/>
      <c r="AQ96" s="57"/>
      <c r="AR96" s="57"/>
      <c r="AS96" s="59"/>
      <c r="AT96" s="56"/>
      <c r="AU96" s="57"/>
      <c r="AV96" s="57"/>
      <c r="AW96" s="59"/>
      <c r="AX96" s="60">
        <v>1</v>
      </c>
      <c r="AY96" s="61"/>
      <c r="AZ96" s="62"/>
      <c r="BA96" s="63" t="s">
        <v>287</v>
      </c>
      <c r="BB96" s="64" t="s">
        <v>288</v>
      </c>
    </row>
    <row r="97" spans="2:54" s="54" customFormat="1" ht="15" customHeight="1" x14ac:dyDescent="0.15">
      <c r="B97" s="52" t="s">
        <v>284</v>
      </c>
      <c r="C97" s="53">
        <v>44</v>
      </c>
      <c r="D97" s="55"/>
      <c r="E97" s="56"/>
      <c r="F97" s="57">
        <v>1</v>
      </c>
      <c r="G97" s="58"/>
      <c r="H97" s="59"/>
      <c r="I97" s="56">
        <v>1</v>
      </c>
      <c r="J97" s="53"/>
      <c r="K97" s="59"/>
      <c r="L97" s="56"/>
      <c r="M97" s="57"/>
      <c r="N97" s="57"/>
      <c r="O97" s="57">
        <v>1</v>
      </c>
      <c r="P97" s="57"/>
      <c r="Q97" s="57"/>
      <c r="R97" s="57"/>
      <c r="S97" s="57"/>
      <c r="T97" s="58"/>
      <c r="U97" s="59"/>
      <c r="V97" s="56"/>
      <c r="W97" s="57">
        <v>1</v>
      </c>
      <c r="X97" s="57"/>
      <c r="Y97" s="57"/>
      <c r="Z97" s="57"/>
      <c r="AA97" s="57"/>
      <c r="AB97" s="59"/>
      <c r="AC97" s="56"/>
      <c r="AD97" s="57">
        <v>1</v>
      </c>
      <c r="AE97" s="57"/>
      <c r="AF97" s="57"/>
      <c r="AG97" s="59"/>
      <c r="AH97" s="56"/>
      <c r="AI97" s="57"/>
      <c r="AJ97" s="57"/>
      <c r="AK97" s="57"/>
      <c r="AL97" s="57"/>
      <c r="AM97" s="57"/>
      <c r="AN97" s="58"/>
      <c r="AO97" s="59"/>
      <c r="AP97" s="56"/>
      <c r="AQ97" s="57"/>
      <c r="AR97" s="57"/>
      <c r="AS97" s="59"/>
      <c r="AT97" s="56"/>
      <c r="AU97" s="57"/>
      <c r="AV97" s="57"/>
      <c r="AW97" s="59"/>
      <c r="AX97" s="60"/>
      <c r="AY97" s="61"/>
      <c r="AZ97" s="62">
        <v>1</v>
      </c>
      <c r="BA97" s="63" t="s">
        <v>289</v>
      </c>
      <c r="BB97" s="64" t="s">
        <v>290</v>
      </c>
    </row>
    <row r="98" spans="2:54" s="54" customFormat="1" ht="16.899999999999999" customHeight="1" x14ac:dyDescent="0.15">
      <c r="B98" s="52" t="s">
        <v>291</v>
      </c>
      <c r="C98" s="53">
        <v>46</v>
      </c>
      <c r="D98" s="55"/>
      <c r="E98" s="56">
        <v>1</v>
      </c>
      <c r="F98" s="57"/>
      <c r="G98" s="58"/>
      <c r="H98" s="59"/>
      <c r="I98" s="56"/>
      <c r="J98" s="53">
        <v>1</v>
      </c>
      <c r="K98" s="59"/>
      <c r="L98" s="56"/>
      <c r="M98" s="57"/>
      <c r="N98" s="57"/>
      <c r="O98" s="57"/>
      <c r="P98" s="57"/>
      <c r="Q98" s="57"/>
      <c r="R98" s="57"/>
      <c r="S98" s="57">
        <v>1</v>
      </c>
      <c r="T98" s="58"/>
      <c r="U98" s="59"/>
      <c r="V98" s="56"/>
      <c r="W98" s="57">
        <v>1</v>
      </c>
      <c r="X98" s="57"/>
      <c r="Y98" s="57"/>
      <c r="Z98" s="57"/>
      <c r="AA98" s="57"/>
      <c r="AB98" s="59"/>
      <c r="AC98" s="56"/>
      <c r="AD98" s="57"/>
      <c r="AE98" s="57">
        <v>1</v>
      </c>
      <c r="AF98" s="57"/>
      <c r="AG98" s="59"/>
      <c r="AH98" s="56"/>
      <c r="AI98" s="57"/>
      <c r="AJ98" s="57"/>
      <c r="AK98" s="57"/>
      <c r="AL98" s="57"/>
      <c r="AM98" s="57"/>
      <c r="AN98" s="58"/>
      <c r="AO98" s="59"/>
      <c r="AP98" s="56"/>
      <c r="AQ98" s="57"/>
      <c r="AR98" s="57"/>
      <c r="AS98" s="59"/>
      <c r="AT98" s="56"/>
      <c r="AU98" s="57"/>
      <c r="AV98" s="57"/>
      <c r="AW98" s="59"/>
      <c r="AX98" s="60"/>
      <c r="AY98" s="61"/>
      <c r="AZ98" s="62">
        <v>1</v>
      </c>
      <c r="BA98" s="63" t="s">
        <v>292</v>
      </c>
      <c r="BB98" s="64" t="s">
        <v>293</v>
      </c>
    </row>
    <row r="99" spans="2:54" s="54" customFormat="1" ht="67.5" x14ac:dyDescent="0.15">
      <c r="B99" s="52" t="s">
        <v>227</v>
      </c>
      <c r="C99" s="53">
        <v>48</v>
      </c>
      <c r="D99" s="55"/>
      <c r="E99" s="56"/>
      <c r="F99" s="57">
        <v>1</v>
      </c>
      <c r="G99" s="58"/>
      <c r="H99" s="59"/>
      <c r="I99" s="56"/>
      <c r="J99" s="53">
        <v>1</v>
      </c>
      <c r="K99" s="59"/>
      <c r="L99" s="56"/>
      <c r="M99" s="57"/>
      <c r="N99" s="57"/>
      <c r="O99" s="57"/>
      <c r="P99" s="57"/>
      <c r="Q99" s="57"/>
      <c r="R99" s="57"/>
      <c r="S99" s="57">
        <v>1</v>
      </c>
      <c r="T99" s="58"/>
      <c r="U99" s="59"/>
      <c r="V99" s="56"/>
      <c r="W99" s="57">
        <v>1</v>
      </c>
      <c r="X99" s="57"/>
      <c r="Y99" s="57"/>
      <c r="Z99" s="57"/>
      <c r="AA99" s="57"/>
      <c r="AB99" s="59"/>
      <c r="AC99" s="56"/>
      <c r="AD99" s="57"/>
      <c r="AE99" s="57"/>
      <c r="AF99" s="57"/>
      <c r="AG99" s="59"/>
      <c r="AH99" s="56"/>
      <c r="AI99" s="57"/>
      <c r="AJ99" s="57"/>
      <c r="AK99" s="57"/>
      <c r="AL99" s="57"/>
      <c r="AM99" s="57"/>
      <c r="AN99" s="58"/>
      <c r="AO99" s="59"/>
      <c r="AP99" s="56"/>
      <c r="AQ99" s="57"/>
      <c r="AR99" s="57"/>
      <c r="AS99" s="59"/>
      <c r="AT99" s="56"/>
      <c r="AU99" s="57"/>
      <c r="AV99" s="57"/>
      <c r="AW99" s="59"/>
      <c r="AX99" s="60"/>
      <c r="AY99" s="61"/>
      <c r="AZ99" s="62">
        <v>1</v>
      </c>
      <c r="BA99" s="63" t="s">
        <v>294</v>
      </c>
      <c r="BB99" s="64" t="s">
        <v>295</v>
      </c>
    </row>
    <row r="100" spans="2:54" s="54" customFormat="1" ht="33.75" x14ac:dyDescent="0.15">
      <c r="B100" s="52" t="s">
        <v>296</v>
      </c>
      <c r="C100" s="53">
        <v>50</v>
      </c>
      <c r="D100" s="55"/>
      <c r="E100" s="56"/>
      <c r="F100" s="57">
        <v>1</v>
      </c>
      <c r="G100" s="58"/>
      <c r="H100" s="59"/>
      <c r="I100" s="56">
        <v>1</v>
      </c>
      <c r="J100" s="53"/>
      <c r="K100" s="59"/>
      <c r="L100" s="56"/>
      <c r="M100" s="57"/>
      <c r="N100" s="57"/>
      <c r="O100" s="57"/>
      <c r="P100" s="57"/>
      <c r="Q100" s="57">
        <v>1</v>
      </c>
      <c r="R100" s="57"/>
      <c r="S100" s="57"/>
      <c r="T100" s="58"/>
      <c r="U100" s="59"/>
      <c r="V100" s="56">
        <v>1</v>
      </c>
      <c r="W100" s="57"/>
      <c r="X100" s="57"/>
      <c r="Y100" s="57"/>
      <c r="Z100" s="57"/>
      <c r="AA100" s="57"/>
      <c r="AB100" s="59"/>
      <c r="AC100" s="56"/>
      <c r="AD100" s="57"/>
      <c r="AE100" s="57"/>
      <c r="AF100" s="57"/>
      <c r="AG100" s="59"/>
      <c r="AH100" s="56"/>
      <c r="AI100" s="57"/>
      <c r="AJ100" s="57"/>
      <c r="AK100" s="57"/>
      <c r="AL100" s="57"/>
      <c r="AM100" s="57"/>
      <c r="AN100" s="58"/>
      <c r="AO100" s="59"/>
      <c r="AP100" s="56">
        <v>1</v>
      </c>
      <c r="AQ100" s="57"/>
      <c r="AR100" s="57"/>
      <c r="AS100" s="59"/>
      <c r="AT100" s="56"/>
      <c r="AU100" s="57"/>
      <c r="AV100" s="57"/>
      <c r="AW100" s="59"/>
      <c r="AX100" s="60"/>
      <c r="AY100" s="61"/>
      <c r="AZ100" s="62"/>
      <c r="BA100" s="63" t="s">
        <v>297</v>
      </c>
      <c r="BB100" s="64" t="s">
        <v>298</v>
      </c>
    </row>
    <row r="101" spans="2:54" s="54" customFormat="1" ht="78.75" x14ac:dyDescent="0.15">
      <c r="B101" s="52" t="s">
        <v>61</v>
      </c>
      <c r="C101" s="53">
        <v>56</v>
      </c>
      <c r="D101" s="55"/>
      <c r="E101" s="56"/>
      <c r="F101" s="57">
        <v>1</v>
      </c>
      <c r="G101" s="58"/>
      <c r="H101" s="59"/>
      <c r="I101" s="56"/>
      <c r="J101" s="53">
        <v>1</v>
      </c>
      <c r="K101" s="59"/>
      <c r="L101" s="56"/>
      <c r="M101" s="57"/>
      <c r="N101" s="57"/>
      <c r="O101" s="57"/>
      <c r="P101" s="57">
        <v>1</v>
      </c>
      <c r="Q101" s="57"/>
      <c r="R101" s="57"/>
      <c r="S101" s="57"/>
      <c r="T101" s="58"/>
      <c r="U101" s="59"/>
      <c r="V101" s="56"/>
      <c r="W101" s="57">
        <v>1</v>
      </c>
      <c r="X101" s="57"/>
      <c r="Y101" s="57"/>
      <c r="Z101" s="57"/>
      <c r="AA101" s="57"/>
      <c r="AB101" s="59"/>
      <c r="AC101" s="56"/>
      <c r="AD101" s="57"/>
      <c r="AE101" s="57"/>
      <c r="AF101" s="57"/>
      <c r="AG101" s="59"/>
      <c r="AH101" s="56"/>
      <c r="AI101" s="57"/>
      <c r="AJ101" s="57"/>
      <c r="AK101" s="57"/>
      <c r="AL101" s="57"/>
      <c r="AM101" s="57"/>
      <c r="AN101" s="58"/>
      <c r="AO101" s="59"/>
      <c r="AP101" s="56">
        <v>1</v>
      </c>
      <c r="AQ101" s="57"/>
      <c r="AR101" s="57">
        <v>1</v>
      </c>
      <c r="AS101" s="59"/>
      <c r="AT101" s="56"/>
      <c r="AU101" s="57"/>
      <c r="AV101" s="57"/>
      <c r="AW101" s="59"/>
      <c r="AX101" s="60"/>
      <c r="AY101" s="61"/>
      <c r="AZ101" s="62"/>
      <c r="BA101" s="63" t="s">
        <v>299</v>
      </c>
      <c r="BB101" s="64" t="s">
        <v>300</v>
      </c>
    </row>
    <row r="102" spans="2:54" s="54" customFormat="1" ht="33.75" x14ac:dyDescent="0.15">
      <c r="B102" s="65" t="s">
        <v>61</v>
      </c>
      <c r="C102" s="57">
        <v>58</v>
      </c>
      <c r="D102" s="65"/>
      <c r="E102" s="57"/>
      <c r="F102" s="57">
        <v>1</v>
      </c>
      <c r="G102" s="57"/>
      <c r="H102" s="57"/>
      <c r="I102" s="57">
        <v>1</v>
      </c>
      <c r="J102" s="57"/>
      <c r="K102" s="57"/>
      <c r="L102" s="57"/>
      <c r="M102" s="57"/>
      <c r="N102" s="57"/>
      <c r="O102" s="57"/>
      <c r="P102" s="57"/>
      <c r="Q102" s="57"/>
      <c r="R102" s="57">
        <v>1</v>
      </c>
      <c r="S102" s="57"/>
      <c r="T102" s="57"/>
      <c r="U102" s="57"/>
      <c r="V102" s="57"/>
      <c r="W102" s="57">
        <v>1</v>
      </c>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v>1</v>
      </c>
      <c r="BA102" s="64" t="s">
        <v>301</v>
      </c>
      <c r="BB102" s="64" t="s">
        <v>302</v>
      </c>
    </row>
    <row r="103" spans="2:54" s="54" customFormat="1" ht="22.5" x14ac:dyDescent="0.15">
      <c r="B103" s="66" t="s">
        <v>61</v>
      </c>
      <c r="C103" s="67">
        <v>60</v>
      </c>
      <c r="D103" s="66"/>
      <c r="E103" s="67"/>
      <c r="F103" s="67">
        <v>1</v>
      </c>
      <c r="G103" s="67"/>
      <c r="H103" s="67"/>
      <c r="I103" s="67">
        <v>1</v>
      </c>
      <c r="J103" s="67"/>
      <c r="K103" s="67"/>
      <c r="L103" s="67"/>
      <c r="M103" s="67"/>
      <c r="N103" s="67"/>
      <c r="O103" s="67"/>
      <c r="P103" s="67"/>
      <c r="Q103" s="67"/>
      <c r="R103" s="67"/>
      <c r="S103" s="67"/>
      <c r="T103" s="67"/>
      <c r="U103" s="67">
        <v>1</v>
      </c>
      <c r="V103" s="67"/>
      <c r="W103" s="67"/>
      <c r="X103" s="67"/>
      <c r="Y103" s="67"/>
      <c r="Z103" s="67"/>
      <c r="AA103" s="67"/>
      <c r="AB103" s="67"/>
      <c r="AC103" s="67"/>
      <c r="AD103" s="67"/>
      <c r="AE103" s="67"/>
      <c r="AF103" s="67"/>
      <c r="AG103" s="67"/>
      <c r="AH103" s="67"/>
      <c r="AI103" s="67"/>
      <c r="AJ103" s="67"/>
      <c r="AK103" s="67">
        <v>1</v>
      </c>
      <c r="AL103" s="67"/>
      <c r="AM103" s="67"/>
      <c r="AN103" s="67"/>
      <c r="AO103" s="67"/>
      <c r="AP103" s="67"/>
      <c r="AQ103" s="67"/>
      <c r="AR103" s="67"/>
      <c r="AS103" s="67"/>
      <c r="AT103" s="67"/>
      <c r="AU103" s="67"/>
      <c r="AV103" s="67"/>
      <c r="AW103" s="67"/>
      <c r="AX103" s="67"/>
      <c r="AY103" s="67"/>
      <c r="AZ103" s="67"/>
      <c r="BA103" s="68" t="s">
        <v>303</v>
      </c>
      <c r="BB103" s="68" t="s">
        <v>304</v>
      </c>
    </row>
    <row r="104" spans="2:54" s="54" customFormat="1" ht="45" x14ac:dyDescent="0.15">
      <c r="B104" s="66" t="s">
        <v>284</v>
      </c>
      <c r="C104" s="67">
        <v>62</v>
      </c>
      <c r="D104" s="66"/>
      <c r="E104" s="67"/>
      <c r="F104" s="67">
        <v>1</v>
      </c>
      <c r="G104" s="67"/>
      <c r="H104" s="67"/>
      <c r="I104" s="67">
        <v>1</v>
      </c>
      <c r="J104" s="67"/>
      <c r="K104" s="67"/>
      <c r="L104" s="67"/>
      <c r="M104" s="67"/>
      <c r="N104" s="67"/>
      <c r="O104" s="67"/>
      <c r="P104" s="67"/>
      <c r="Q104" s="67">
        <v>1</v>
      </c>
      <c r="R104" s="67"/>
      <c r="S104" s="67"/>
      <c r="T104" s="67"/>
      <c r="U104" s="67"/>
      <c r="V104" s="67">
        <v>1</v>
      </c>
      <c r="W104" s="67"/>
      <c r="X104" s="67"/>
      <c r="Y104" s="67"/>
      <c r="Z104" s="67"/>
      <c r="AA104" s="67"/>
      <c r="AB104" s="67"/>
      <c r="AC104" s="67">
        <v>1</v>
      </c>
      <c r="AD104" s="67"/>
      <c r="AE104" s="67"/>
      <c r="AF104" s="67">
        <v>1</v>
      </c>
      <c r="AG104" s="67"/>
      <c r="AH104" s="67"/>
      <c r="AI104" s="67"/>
      <c r="AJ104" s="67"/>
      <c r="AK104" s="67"/>
      <c r="AL104" s="67"/>
      <c r="AM104" s="67"/>
      <c r="AN104" s="67"/>
      <c r="AO104" s="67"/>
      <c r="AP104" s="67"/>
      <c r="AQ104" s="67"/>
      <c r="AR104" s="67"/>
      <c r="AS104" s="67"/>
      <c r="AT104" s="67"/>
      <c r="AU104" s="67"/>
      <c r="AV104" s="67"/>
      <c r="AW104" s="67"/>
      <c r="AX104" s="67"/>
      <c r="AY104" s="67"/>
      <c r="AZ104" s="67"/>
      <c r="BA104" s="68" t="s">
        <v>305</v>
      </c>
      <c r="BB104" s="68" t="s">
        <v>306</v>
      </c>
    </row>
    <row r="105" spans="2:54" s="54" customFormat="1" x14ac:dyDescent="0.15">
      <c r="B105" s="66" t="s">
        <v>307</v>
      </c>
      <c r="C105" s="67">
        <v>65</v>
      </c>
      <c r="D105" s="66" t="s">
        <v>308</v>
      </c>
      <c r="E105" s="67"/>
      <c r="F105" s="67">
        <v>1</v>
      </c>
      <c r="G105" s="67"/>
      <c r="H105" s="67"/>
      <c r="I105" s="67">
        <v>1</v>
      </c>
      <c r="J105" s="67"/>
      <c r="K105" s="67"/>
      <c r="L105" s="67"/>
      <c r="M105" s="67"/>
      <c r="N105" s="67"/>
      <c r="O105" s="67"/>
      <c r="P105" s="67"/>
      <c r="Q105" s="67"/>
      <c r="R105" s="67"/>
      <c r="S105" s="67"/>
      <c r="T105" s="67"/>
      <c r="U105" s="67">
        <v>1</v>
      </c>
      <c r="V105" s="67"/>
      <c r="W105" s="67"/>
      <c r="X105" s="67"/>
      <c r="Y105" s="67"/>
      <c r="Z105" s="67"/>
      <c r="AA105" s="67"/>
      <c r="AB105" s="67"/>
      <c r="AC105" s="67"/>
      <c r="AD105" s="67"/>
      <c r="AE105" s="67"/>
      <c r="AF105" s="67"/>
      <c r="AG105" s="67"/>
      <c r="AH105" s="67"/>
      <c r="AI105" s="67"/>
      <c r="AJ105" s="67"/>
      <c r="AK105" s="67"/>
      <c r="AL105" s="67"/>
      <c r="AM105" s="67"/>
      <c r="AN105" s="67"/>
      <c r="AO105" s="67">
        <v>1</v>
      </c>
      <c r="AP105" s="67"/>
      <c r="AQ105" s="67"/>
      <c r="AR105" s="67"/>
      <c r="AS105" s="67"/>
      <c r="AT105" s="67"/>
      <c r="AU105" s="67"/>
      <c r="AV105" s="67"/>
      <c r="AW105" s="67"/>
      <c r="AX105" s="67"/>
      <c r="AY105" s="67"/>
      <c r="AZ105" s="67"/>
      <c r="BA105" s="68" t="s">
        <v>309</v>
      </c>
      <c r="BB105" s="68" t="s">
        <v>310</v>
      </c>
    </row>
    <row r="106" spans="2:54" s="54" customFormat="1" ht="45" x14ac:dyDescent="0.15">
      <c r="B106" s="66" t="s">
        <v>284</v>
      </c>
      <c r="C106" s="67">
        <v>66</v>
      </c>
      <c r="D106" s="66" t="s">
        <v>311</v>
      </c>
      <c r="E106" s="67"/>
      <c r="F106" s="67">
        <v>1</v>
      </c>
      <c r="G106" s="67"/>
      <c r="H106" s="67"/>
      <c r="I106" s="67">
        <v>1</v>
      </c>
      <c r="J106" s="67"/>
      <c r="K106" s="67"/>
      <c r="L106" s="67"/>
      <c r="M106" s="67"/>
      <c r="N106" s="67"/>
      <c r="O106" s="67"/>
      <c r="P106" s="67"/>
      <c r="Q106" s="67"/>
      <c r="R106" s="67"/>
      <c r="S106" s="67"/>
      <c r="T106" s="67"/>
      <c r="U106" s="67">
        <v>1</v>
      </c>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v>1</v>
      </c>
      <c r="BA106" s="68" t="s">
        <v>312</v>
      </c>
      <c r="BB106" s="68" t="s">
        <v>313</v>
      </c>
    </row>
    <row r="107" spans="2:54" s="54" customFormat="1" ht="78.75" x14ac:dyDescent="0.15">
      <c r="B107" s="66" t="s">
        <v>61</v>
      </c>
      <c r="C107" s="67">
        <v>71</v>
      </c>
      <c r="D107" s="66"/>
      <c r="E107" s="67"/>
      <c r="F107" s="67">
        <v>1</v>
      </c>
      <c r="G107" s="67"/>
      <c r="H107" s="67"/>
      <c r="I107" s="67"/>
      <c r="J107" s="67">
        <v>1</v>
      </c>
      <c r="K107" s="67"/>
      <c r="L107" s="67"/>
      <c r="M107" s="67"/>
      <c r="N107" s="67"/>
      <c r="O107" s="67">
        <v>1</v>
      </c>
      <c r="P107" s="67"/>
      <c r="Q107" s="67"/>
      <c r="R107" s="67"/>
      <c r="S107" s="67"/>
      <c r="T107" s="67"/>
      <c r="U107" s="67"/>
      <c r="V107" s="67"/>
      <c r="W107" s="67">
        <v>1</v>
      </c>
      <c r="X107" s="67"/>
      <c r="Y107" s="67"/>
      <c r="Z107" s="67"/>
      <c r="AA107" s="67"/>
      <c r="AB107" s="67"/>
      <c r="AC107" s="67"/>
      <c r="AD107" s="67"/>
      <c r="AE107" s="67"/>
      <c r="AF107" s="67"/>
      <c r="AG107" s="67"/>
      <c r="AH107" s="67"/>
      <c r="AI107" s="67"/>
      <c r="AJ107" s="67"/>
      <c r="AK107" s="67">
        <v>1</v>
      </c>
      <c r="AL107" s="67"/>
      <c r="AM107" s="67"/>
      <c r="AN107" s="67"/>
      <c r="AO107" s="67"/>
      <c r="AP107" s="67"/>
      <c r="AQ107" s="67"/>
      <c r="AR107" s="67"/>
      <c r="AS107" s="67"/>
      <c r="AT107" s="67"/>
      <c r="AU107" s="67"/>
      <c r="AV107" s="67"/>
      <c r="AW107" s="67"/>
      <c r="AX107" s="67"/>
      <c r="AY107" s="67"/>
      <c r="AZ107" s="67"/>
      <c r="BA107" s="68" t="s">
        <v>314</v>
      </c>
      <c r="BB107" s="68" t="s">
        <v>315</v>
      </c>
    </row>
    <row r="108" spans="2:54" s="54" customFormat="1" ht="56.25" x14ac:dyDescent="0.15">
      <c r="B108" s="66" t="s">
        <v>87</v>
      </c>
      <c r="C108" s="67">
        <v>74</v>
      </c>
      <c r="D108" s="66" t="s">
        <v>316</v>
      </c>
      <c r="E108" s="67"/>
      <c r="F108" s="67"/>
      <c r="G108" s="67"/>
      <c r="H108" s="67">
        <v>1</v>
      </c>
      <c r="I108" s="67"/>
      <c r="J108" s="67">
        <v>1</v>
      </c>
      <c r="K108" s="67"/>
      <c r="L108" s="67"/>
      <c r="M108" s="67"/>
      <c r="N108" s="67"/>
      <c r="O108" s="67"/>
      <c r="P108" s="67"/>
      <c r="Q108" s="67"/>
      <c r="R108" s="67">
        <v>1</v>
      </c>
      <c r="S108" s="67"/>
      <c r="T108" s="67"/>
      <c r="U108" s="67"/>
      <c r="V108" s="67"/>
      <c r="W108" s="67">
        <v>1</v>
      </c>
      <c r="X108" s="67"/>
      <c r="Y108" s="67"/>
      <c r="Z108" s="67"/>
      <c r="AA108" s="67"/>
      <c r="AB108" s="67"/>
      <c r="AC108" s="67"/>
      <c r="AD108" s="67"/>
      <c r="AE108" s="67"/>
      <c r="AF108" s="67"/>
      <c r="AG108" s="67">
        <v>1</v>
      </c>
      <c r="AH108" s="67"/>
      <c r="AI108" s="67"/>
      <c r="AJ108" s="67"/>
      <c r="AK108" s="67"/>
      <c r="AL108" s="67"/>
      <c r="AM108" s="67"/>
      <c r="AN108" s="67"/>
      <c r="AO108" s="67"/>
      <c r="AP108" s="67"/>
      <c r="AQ108" s="67"/>
      <c r="AR108" s="67"/>
      <c r="AS108" s="67"/>
      <c r="AT108" s="67"/>
      <c r="AU108" s="67"/>
      <c r="AV108" s="67"/>
      <c r="AW108" s="67"/>
      <c r="AX108" s="67"/>
      <c r="AY108" s="67"/>
      <c r="AZ108" s="67"/>
      <c r="BA108" s="68" t="s">
        <v>317</v>
      </c>
      <c r="BB108" s="68" t="s">
        <v>318</v>
      </c>
    </row>
    <row r="109" spans="2:54" s="54" customFormat="1" ht="67.5" x14ac:dyDescent="0.15">
      <c r="B109" s="66" t="s">
        <v>243</v>
      </c>
      <c r="C109" s="67">
        <v>77</v>
      </c>
      <c r="D109" s="66"/>
      <c r="E109" s="67">
        <v>1</v>
      </c>
      <c r="F109" s="67"/>
      <c r="G109" s="67"/>
      <c r="H109" s="67"/>
      <c r="I109" s="67"/>
      <c r="J109" s="67">
        <v>1</v>
      </c>
      <c r="K109" s="67"/>
      <c r="L109" s="67"/>
      <c r="M109" s="67"/>
      <c r="N109" s="67"/>
      <c r="O109" s="67"/>
      <c r="P109" s="67"/>
      <c r="Q109" s="67"/>
      <c r="R109" s="67"/>
      <c r="S109" s="67"/>
      <c r="T109" s="67"/>
      <c r="U109" s="67"/>
      <c r="V109" s="67"/>
      <c r="W109" s="67">
        <v>1</v>
      </c>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v>1</v>
      </c>
      <c r="BA109" s="68" t="s">
        <v>319</v>
      </c>
      <c r="BB109" s="68" t="s">
        <v>320</v>
      </c>
    </row>
    <row r="110" spans="2:54" s="54" customFormat="1" ht="67.5" x14ac:dyDescent="0.15">
      <c r="B110" s="66" t="s">
        <v>253</v>
      </c>
      <c r="C110" s="67">
        <v>78</v>
      </c>
      <c r="D110" s="66"/>
      <c r="E110" s="67"/>
      <c r="F110" s="67">
        <v>1</v>
      </c>
      <c r="G110" s="67"/>
      <c r="H110" s="67"/>
      <c r="I110" s="67"/>
      <c r="J110" s="67">
        <v>1</v>
      </c>
      <c r="K110" s="67"/>
      <c r="L110" s="67"/>
      <c r="M110" s="67"/>
      <c r="N110" s="67"/>
      <c r="O110" s="67"/>
      <c r="P110" s="67"/>
      <c r="Q110" s="67"/>
      <c r="R110" s="67">
        <v>1</v>
      </c>
      <c r="S110" s="67"/>
      <c r="T110" s="67"/>
      <c r="U110" s="67"/>
      <c r="V110" s="67"/>
      <c r="W110" s="67">
        <v>1</v>
      </c>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v>1</v>
      </c>
      <c r="BA110" s="68" t="s">
        <v>321</v>
      </c>
      <c r="BB110" s="68" t="s">
        <v>322</v>
      </c>
    </row>
    <row r="111" spans="2:54" s="54" customFormat="1" ht="34.9" customHeight="1" x14ac:dyDescent="0.15">
      <c r="B111" s="66" t="s">
        <v>227</v>
      </c>
      <c r="C111" s="67">
        <v>80</v>
      </c>
      <c r="D111" s="66"/>
      <c r="E111" s="67">
        <v>1</v>
      </c>
      <c r="F111" s="67"/>
      <c r="G111" s="67"/>
      <c r="H111" s="67"/>
      <c r="I111" s="67"/>
      <c r="J111" s="67">
        <v>1</v>
      </c>
      <c r="K111" s="67"/>
      <c r="L111" s="67"/>
      <c r="M111" s="67"/>
      <c r="N111" s="67"/>
      <c r="O111" s="67"/>
      <c r="P111" s="67"/>
      <c r="Q111" s="67"/>
      <c r="R111" s="67">
        <v>1</v>
      </c>
      <c r="S111" s="67"/>
      <c r="T111" s="67"/>
      <c r="U111" s="67"/>
      <c r="V111" s="67"/>
      <c r="W111" s="67"/>
      <c r="X111" s="67"/>
      <c r="Y111" s="67">
        <v>1</v>
      </c>
      <c r="Z111" s="67"/>
      <c r="AA111" s="67"/>
      <c r="AB111" s="67"/>
      <c r="AC111" s="67"/>
      <c r="AD111" s="67">
        <v>1</v>
      </c>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8" t="s">
        <v>323</v>
      </c>
      <c r="BB111" s="68" t="s">
        <v>324</v>
      </c>
    </row>
    <row r="112" spans="2:54" s="54" customFormat="1" ht="34.9" customHeight="1" x14ac:dyDescent="0.15">
      <c r="B112" s="66" t="s">
        <v>325</v>
      </c>
      <c r="C112" s="67">
        <v>83</v>
      </c>
      <c r="D112" s="66"/>
      <c r="E112" s="67"/>
      <c r="F112" s="67">
        <v>1</v>
      </c>
      <c r="G112" s="67"/>
      <c r="H112" s="67"/>
      <c r="I112" s="67"/>
      <c r="J112" s="67">
        <v>1</v>
      </c>
      <c r="K112" s="67"/>
      <c r="L112" s="67"/>
      <c r="M112" s="67"/>
      <c r="N112" s="67"/>
      <c r="O112" s="67"/>
      <c r="P112" s="67">
        <v>1</v>
      </c>
      <c r="Q112" s="67"/>
      <c r="R112" s="67"/>
      <c r="S112" s="67"/>
      <c r="T112" s="67"/>
      <c r="U112" s="67"/>
      <c r="V112" s="67"/>
      <c r="W112" s="67">
        <v>1</v>
      </c>
      <c r="X112" s="67"/>
      <c r="Y112" s="67"/>
      <c r="Z112" s="67"/>
      <c r="AA112" s="67"/>
      <c r="AB112" s="67"/>
      <c r="AC112" s="67"/>
      <c r="AD112" s="67"/>
      <c r="AE112" s="67">
        <v>1</v>
      </c>
      <c r="AF112" s="67"/>
      <c r="AG112" s="67"/>
      <c r="AH112" s="67"/>
      <c r="AI112" s="67"/>
      <c r="AJ112" s="67"/>
      <c r="AK112" s="67"/>
      <c r="AL112" s="67"/>
      <c r="AM112" s="67"/>
      <c r="AN112" s="67"/>
      <c r="AO112" s="67"/>
      <c r="AP112" s="67">
        <v>1</v>
      </c>
      <c r="AQ112" s="67"/>
      <c r="AR112" s="67"/>
      <c r="AS112" s="67"/>
      <c r="AT112" s="67"/>
      <c r="AU112" s="67"/>
      <c r="AV112" s="67"/>
      <c r="AW112" s="67"/>
      <c r="AX112" s="67">
        <v>1</v>
      </c>
      <c r="AY112" s="67"/>
      <c r="AZ112" s="67"/>
      <c r="BA112" s="68" t="s">
        <v>326</v>
      </c>
      <c r="BB112" s="68" t="s">
        <v>327</v>
      </c>
    </row>
    <row r="113" spans="2:54" s="54" customFormat="1" ht="34.9" customHeight="1" x14ac:dyDescent="0.15">
      <c r="B113" s="66" t="s">
        <v>281</v>
      </c>
      <c r="C113" s="67">
        <v>99</v>
      </c>
      <c r="D113" s="66"/>
      <c r="E113" s="67"/>
      <c r="F113" s="67">
        <v>1</v>
      </c>
      <c r="G113" s="67"/>
      <c r="H113" s="67"/>
      <c r="I113" s="67"/>
      <c r="J113" s="67">
        <v>1</v>
      </c>
      <c r="K113" s="67"/>
      <c r="L113" s="67"/>
      <c r="M113" s="67"/>
      <c r="N113" s="67"/>
      <c r="O113" s="67"/>
      <c r="P113" s="67"/>
      <c r="Q113" s="67"/>
      <c r="R113" s="67">
        <v>1</v>
      </c>
      <c r="S113" s="67"/>
      <c r="T113" s="67"/>
      <c r="U113" s="67"/>
      <c r="V113" s="67"/>
      <c r="W113" s="67"/>
      <c r="X113" s="67"/>
      <c r="Y113" s="67"/>
      <c r="Z113" s="67"/>
      <c r="AA113" s="67"/>
      <c r="AB113" s="67">
        <v>1</v>
      </c>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v>1</v>
      </c>
      <c r="AY113" s="67"/>
      <c r="AZ113" s="67"/>
      <c r="BA113" s="68" t="s">
        <v>328</v>
      </c>
      <c r="BB113" s="68" t="s">
        <v>329</v>
      </c>
    </row>
    <row r="114" spans="2:54" s="54" customFormat="1" ht="34.9" customHeight="1" x14ac:dyDescent="0.15">
      <c r="B114" s="66" t="s">
        <v>61</v>
      </c>
      <c r="C114" s="67">
        <v>101</v>
      </c>
      <c r="D114" s="66"/>
      <c r="E114" s="67"/>
      <c r="F114" s="67">
        <v>1</v>
      </c>
      <c r="G114" s="67"/>
      <c r="H114" s="67"/>
      <c r="I114" s="67"/>
      <c r="J114" s="67">
        <v>1</v>
      </c>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v>1</v>
      </c>
      <c r="AY114" s="67"/>
      <c r="AZ114" s="67"/>
      <c r="BA114" s="68" t="s">
        <v>330</v>
      </c>
      <c r="BB114" s="68" t="s">
        <v>331</v>
      </c>
    </row>
    <row r="115" spans="2:54" s="54" customFormat="1" ht="34.9" customHeight="1" x14ac:dyDescent="0.15">
      <c r="B115" s="66" t="s">
        <v>420</v>
      </c>
      <c r="C115" s="67">
        <v>103</v>
      </c>
      <c r="D115" s="66" t="s">
        <v>332</v>
      </c>
      <c r="E115" s="67"/>
      <c r="F115" s="67">
        <v>1</v>
      </c>
      <c r="G115" s="67"/>
      <c r="H115" s="67"/>
      <c r="I115" s="67"/>
      <c r="J115" s="67">
        <v>1</v>
      </c>
      <c r="K115" s="67"/>
      <c r="L115" s="67"/>
      <c r="M115" s="67"/>
      <c r="N115" s="67"/>
      <c r="O115" s="67"/>
      <c r="P115" s="67"/>
      <c r="Q115" s="67"/>
      <c r="R115" s="67"/>
      <c r="S115" s="67"/>
      <c r="T115" s="67"/>
      <c r="U115" s="67"/>
      <c r="V115" s="67"/>
      <c r="W115" s="67">
        <v>1</v>
      </c>
      <c r="X115" s="67"/>
      <c r="Y115" s="67"/>
      <c r="Z115" s="67"/>
      <c r="AA115" s="67"/>
      <c r="AB115" s="67"/>
      <c r="AC115" s="67"/>
      <c r="AD115" s="67"/>
      <c r="AE115" s="67"/>
      <c r="AF115" s="67"/>
      <c r="AG115" s="67"/>
      <c r="AH115" s="67"/>
      <c r="AI115" s="67"/>
      <c r="AJ115" s="67"/>
      <c r="AK115" s="67"/>
      <c r="AL115" s="67"/>
      <c r="AM115" s="67"/>
      <c r="AN115" s="67"/>
      <c r="AO115" s="67"/>
      <c r="AP115" s="67">
        <v>1</v>
      </c>
      <c r="AQ115" s="67"/>
      <c r="AR115" s="67"/>
      <c r="AS115" s="67"/>
      <c r="AT115" s="67"/>
      <c r="AU115" s="67"/>
      <c r="AV115" s="67"/>
      <c r="AW115" s="67"/>
      <c r="AX115" s="67">
        <v>1</v>
      </c>
      <c r="AY115" s="67"/>
      <c r="AZ115" s="67"/>
      <c r="BA115" s="68" t="s">
        <v>333</v>
      </c>
      <c r="BB115" s="68" t="s">
        <v>334</v>
      </c>
    </row>
    <row r="116" spans="2:54" s="54" customFormat="1" ht="34.9" customHeight="1" x14ac:dyDescent="0.15">
      <c r="B116" s="66" t="s">
        <v>87</v>
      </c>
      <c r="C116" s="67">
        <v>108</v>
      </c>
      <c r="D116" s="66"/>
      <c r="E116" s="67"/>
      <c r="F116" s="67">
        <v>1</v>
      </c>
      <c r="G116" s="67"/>
      <c r="H116" s="67"/>
      <c r="I116" s="67"/>
      <c r="J116" s="67">
        <v>1</v>
      </c>
      <c r="K116" s="67"/>
      <c r="L116" s="67"/>
      <c r="M116" s="67"/>
      <c r="N116" s="67"/>
      <c r="O116" s="67"/>
      <c r="P116" s="67"/>
      <c r="Q116" s="67"/>
      <c r="R116" s="67">
        <v>1</v>
      </c>
      <c r="S116" s="67"/>
      <c r="T116" s="67"/>
      <c r="U116" s="67"/>
      <c r="V116" s="67"/>
      <c r="W116" s="67">
        <v>1</v>
      </c>
      <c r="X116" s="67"/>
      <c r="Y116" s="67"/>
      <c r="Z116" s="67"/>
      <c r="AA116" s="67"/>
      <c r="AB116" s="67"/>
      <c r="AC116" s="67">
        <v>1</v>
      </c>
      <c r="AD116" s="67"/>
      <c r="AE116" s="67"/>
      <c r="AF116" s="67">
        <v>1</v>
      </c>
      <c r="AG116" s="67">
        <v>1</v>
      </c>
      <c r="AH116" s="67"/>
      <c r="AI116" s="67"/>
      <c r="AJ116" s="67"/>
      <c r="AK116" s="67">
        <v>1</v>
      </c>
      <c r="AL116" s="67"/>
      <c r="AM116" s="67"/>
      <c r="AN116" s="67"/>
      <c r="AO116" s="67"/>
      <c r="AP116" s="67">
        <v>1</v>
      </c>
      <c r="AQ116" s="67"/>
      <c r="AR116" s="67">
        <v>1</v>
      </c>
      <c r="AS116" s="67"/>
      <c r="AT116" s="67"/>
      <c r="AU116" s="67"/>
      <c r="AV116" s="67"/>
      <c r="AW116" s="67"/>
      <c r="AX116" s="67">
        <v>1</v>
      </c>
      <c r="AY116" s="67"/>
      <c r="AZ116" s="67"/>
      <c r="BA116" s="68" t="s">
        <v>335</v>
      </c>
      <c r="BB116" s="68" t="s">
        <v>336</v>
      </c>
    </row>
    <row r="117" spans="2:54" s="54" customFormat="1" ht="34.9" customHeight="1" x14ac:dyDescent="0.15">
      <c r="B117" s="66" t="s">
        <v>337</v>
      </c>
      <c r="C117" s="67">
        <v>105</v>
      </c>
      <c r="D117" s="66"/>
      <c r="E117" s="67"/>
      <c r="F117" s="67">
        <v>1</v>
      </c>
      <c r="G117" s="67"/>
      <c r="H117" s="67"/>
      <c r="I117" s="67">
        <v>1</v>
      </c>
      <c r="J117" s="67"/>
      <c r="K117" s="67"/>
      <c r="L117" s="67"/>
      <c r="M117" s="67"/>
      <c r="N117" s="67"/>
      <c r="O117" s="67"/>
      <c r="P117" s="67"/>
      <c r="Q117" s="67">
        <v>1</v>
      </c>
      <c r="R117" s="67"/>
      <c r="S117" s="67"/>
      <c r="T117" s="67"/>
      <c r="U117" s="67"/>
      <c r="V117" s="67"/>
      <c r="W117" s="67">
        <v>1</v>
      </c>
      <c r="X117" s="67"/>
      <c r="Y117" s="67"/>
      <c r="Z117" s="67"/>
      <c r="AA117" s="67"/>
      <c r="AB117" s="67"/>
      <c r="AC117" s="67"/>
      <c r="AD117" s="67"/>
      <c r="AE117" s="67"/>
      <c r="AF117" s="67"/>
      <c r="AG117" s="67">
        <v>1</v>
      </c>
      <c r="AH117" s="67"/>
      <c r="AI117" s="67"/>
      <c r="AJ117" s="67"/>
      <c r="AK117" s="67"/>
      <c r="AL117" s="67"/>
      <c r="AM117" s="67"/>
      <c r="AN117" s="67"/>
      <c r="AO117" s="67"/>
      <c r="AP117" s="67">
        <v>1</v>
      </c>
      <c r="AQ117" s="67"/>
      <c r="AR117" s="67">
        <v>1</v>
      </c>
      <c r="AS117" s="67"/>
      <c r="AT117" s="67"/>
      <c r="AU117" s="67"/>
      <c r="AV117" s="67"/>
      <c r="AW117" s="67"/>
      <c r="AX117" s="67">
        <v>1</v>
      </c>
      <c r="AY117" s="67"/>
      <c r="AZ117" s="67"/>
      <c r="BA117" s="68" t="s">
        <v>338</v>
      </c>
      <c r="BB117" s="68" t="s">
        <v>339</v>
      </c>
    </row>
    <row r="118" spans="2:54" s="54" customFormat="1" ht="34.9" customHeight="1" x14ac:dyDescent="0.15">
      <c r="B118" s="66" t="s">
        <v>61</v>
      </c>
      <c r="C118" s="67">
        <v>112</v>
      </c>
      <c r="D118" s="66"/>
      <c r="E118" s="67"/>
      <c r="F118" s="67"/>
      <c r="G118" s="67"/>
      <c r="H118" s="67"/>
      <c r="I118" s="67"/>
      <c r="J118" s="67"/>
      <c r="K118" s="67"/>
      <c r="L118" s="67"/>
      <c r="M118" s="67"/>
      <c r="N118" s="67"/>
      <c r="O118" s="67"/>
      <c r="P118" s="67"/>
      <c r="Q118" s="67"/>
      <c r="R118" s="67"/>
      <c r="S118" s="67"/>
      <c r="T118" s="67"/>
      <c r="U118" s="67"/>
      <c r="V118" s="67"/>
      <c r="W118" s="67">
        <v>1</v>
      </c>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8" t="s">
        <v>340</v>
      </c>
      <c r="BB118" s="68" t="s">
        <v>341</v>
      </c>
    </row>
    <row r="119" spans="2:54" s="54" customFormat="1" ht="34.9" customHeight="1" x14ac:dyDescent="0.15">
      <c r="B119" s="66" t="s">
        <v>227</v>
      </c>
      <c r="C119" s="67">
        <v>113</v>
      </c>
      <c r="D119" s="66"/>
      <c r="E119" s="67"/>
      <c r="F119" s="67">
        <v>1</v>
      </c>
      <c r="G119" s="67"/>
      <c r="H119" s="67"/>
      <c r="I119" s="67"/>
      <c r="J119" s="67">
        <v>1</v>
      </c>
      <c r="K119" s="67"/>
      <c r="L119" s="67"/>
      <c r="M119" s="67"/>
      <c r="N119" s="67"/>
      <c r="O119" s="67"/>
      <c r="P119" s="67"/>
      <c r="Q119" s="67">
        <v>1</v>
      </c>
      <c r="R119" s="67"/>
      <c r="S119" s="67"/>
      <c r="T119" s="67"/>
      <c r="U119" s="67"/>
      <c r="V119" s="67"/>
      <c r="W119" s="67">
        <v>1</v>
      </c>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v>1</v>
      </c>
      <c r="AY119" s="67"/>
      <c r="AZ119" s="67"/>
      <c r="BA119" s="68" t="s">
        <v>342</v>
      </c>
      <c r="BB119" s="68" t="s">
        <v>343</v>
      </c>
    </row>
    <row r="120" spans="2:54" s="54" customFormat="1" ht="34.9" customHeight="1" x14ac:dyDescent="0.15">
      <c r="B120" s="66" t="s">
        <v>261</v>
      </c>
      <c r="C120" s="67">
        <v>116</v>
      </c>
      <c r="D120" s="66"/>
      <c r="E120" s="67"/>
      <c r="F120" s="67">
        <v>1</v>
      </c>
      <c r="G120" s="67"/>
      <c r="H120" s="67"/>
      <c r="I120" s="67"/>
      <c r="J120" s="67">
        <v>1</v>
      </c>
      <c r="K120" s="67"/>
      <c r="L120" s="67"/>
      <c r="M120" s="67"/>
      <c r="N120" s="67"/>
      <c r="O120" s="67"/>
      <c r="P120" s="67"/>
      <c r="Q120" s="67"/>
      <c r="R120" s="67"/>
      <c r="S120" s="67">
        <v>1</v>
      </c>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8" t="s">
        <v>344</v>
      </c>
      <c r="BB120" s="68" t="s">
        <v>345</v>
      </c>
    </row>
    <row r="121" spans="2:54" s="54" customFormat="1" ht="34.9" customHeight="1" x14ac:dyDescent="0.15">
      <c r="B121" s="66" t="s">
        <v>346</v>
      </c>
      <c r="C121" s="67">
        <v>118</v>
      </c>
      <c r="D121" s="66"/>
      <c r="E121" s="67">
        <v>1</v>
      </c>
      <c r="F121" s="67"/>
      <c r="G121" s="67"/>
      <c r="H121" s="67"/>
      <c r="I121" s="67">
        <v>1</v>
      </c>
      <c r="J121" s="67"/>
      <c r="K121" s="67"/>
      <c r="L121" s="67"/>
      <c r="M121" s="67"/>
      <c r="N121" s="67"/>
      <c r="O121" s="67"/>
      <c r="P121" s="67">
        <v>1</v>
      </c>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8" t="s">
        <v>347</v>
      </c>
      <c r="BB121" s="68" t="s">
        <v>348</v>
      </c>
    </row>
    <row r="122" spans="2:54" s="54" customFormat="1" ht="34.9" customHeight="1" x14ac:dyDescent="0.15">
      <c r="B122" s="66" t="s">
        <v>227</v>
      </c>
      <c r="C122" s="67">
        <v>120</v>
      </c>
      <c r="D122" s="66" t="s">
        <v>75</v>
      </c>
      <c r="E122" s="67"/>
      <c r="F122" s="67">
        <v>1</v>
      </c>
      <c r="G122" s="67"/>
      <c r="H122" s="67"/>
      <c r="I122" s="67"/>
      <c r="J122" s="67">
        <v>1</v>
      </c>
      <c r="K122" s="67"/>
      <c r="L122" s="67"/>
      <c r="M122" s="67"/>
      <c r="N122" s="67"/>
      <c r="O122" s="67"/>
      <c r="P122" s="67"/>
      <c r="Q122" s="67"/>
      <c r="R122" s="67"/>
      <c r="S122" s="67">
        <v>1</v>
      </c>
      <c r="T122" s="67"/>
      <c r="U122" s="67"/>
      <c r="V122" s="67"/>
      <c r="W122" s="67">
        <v>1</v>
      </c>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v>1</v>
      </c>
      <c r="AY122" s="67"/>
      <c r="AZ122" s="67"/>
      <c r="BA122" s="68" t="s">
        <v>349</v>
      </c>
      <c r="BB122" s="68" t="s">
        <v>350</v>
      </c>
    </row>
    <row r="123" spans="2:54" s="54" customFormat="1" ht="34.9" customHeight="1" x14ac:dyDescent="0.15">
      <c r="B123" s="66" t="s">
        <v>337</v>
      </c>
      <c r="C123" s="67">
        <v>122</v>
      </c>
      <c r="D123" s="66" t="s">
        <v>351</v>
      </c>
      <c r="E123" s="67"/>
      <c r="F123" s="67">
        <v>1</v>
      </c>
      <c r="G123" s="67"/>
      <c r="H123" s="67"/>
      <c r="I123" s="67">
        <v>1</v>
      </c>
      <c r="J123" s="67"/>
      <c r="K123" s="67"/>
      <c r="L123" s="67"/>
      <c r="M123" s="67"/>
      <c r="N123" s="67"/>
      <c r="O123" s="67"/>
      <c r="P123" s="67">
        <v>1</v>
      </c>
      <c r="Q123" s="67"/>
      <c r="R123" s="67"/>
      <c r="S123" s="67"/>
      <c r="T123" s="67"/>
      <c r="U123" s="67"/>
      <c r="V123" s="67"/>
      <c r="W123" s="67">
        <v>1</v>
      </c>
      <c r="X123" s="67"/>
      <c r="Y123" s="67"/>
      <c r="Z123" s="67"/>
      <c r="AA123" s="67"/>
      <c r="AB123" s="67"/>
      <c r="AC123" s="67"/>
      <c r="AD123" s="67"/>
      <c r="AE123" s="67"/>
      <c r="AF123" s="67">
        <v>1</v>
      </c>
      <c r="AG123" s="67"/>
      <c r="AH123" s="67"/>
      <c r="AI123" s="67"/>
      <c r="AJ123" s="67"/>
      <c r="AK123" s="67"/>
      <c r="AL123" s="67"/>
      <c r="AM123" s="67"/>
      <c r="AN123" s="67"/>
      <c r="AO123" s="67"/>
      <c r="AP123" s="67"/>
      <c r="AQ123" s="67"/>
      <c r="AR123" s="67"/>
      <c r="AS123" s="67"/>
      <c r="AT123" s="67"/>
      <c r="AU123" s="67"/>
      <c r="AV123" s="67"/>
      <c r="AW123" s="67"/>
      <c r="AX123" s="67"/>
      <c r="AY123" s="67"/>
      <c r="AZ123" s="67"/>
      <c r="BA123" s="68" t="s">
        <v>352</v>
      </c>
      <c r="BB123" s="68" t="s">
        <v>353</v>
      </c>
    </row>
    <row r="124" spans="2:54" s="54" customFormat="1" ht="34.9" customHeight="1" x14ac:dyDescent="0.15">
      <c r="B124" s="66" t="s">
        <v>284</v>
      </c>
      <c r="C124" s="67">
        <v>124</v>
      </c>
      <c r="D124" s="66"/>
      <c r="E124" s="67"/>
      <c r="F124" s="67">
        <v>1</v>
      </c>
      <c r="G124" s="67"/>
      <c r="H124" s="67"/>
      <c r="I124" s="67"/>
      <c r="J124" s="67">
        <v>1</v>
      </c>
      <c r="K124" s="67"/>
      <c r="L124" s="67"/>
      <c r="M124" s="67"/>
      <c r="N124" s="67"/>
      <c r="O124" s="67"/>
      <c r="P124" s="67">
        <v>1</v>
      </c>
      <c r="Q124" s="67"/>
      <c r="R124" s="67"/>
      <c r="S124" s="67"/>
      <c r="T124" s="67"/>
      <c r="U124" s="67"/>
      <c r="V124" s="67"/>
      <c r="W124" s="67">
        <v>1</v>
      </c>
      <c r="X124" s="67"/>
      <c r="Y124" s="67"/>
      <c r="Z124" s="67"/>
      <c r="AA124" s="67"/>
      <c r="AB124" s="67"/>
      <c r="AC124" s="67"/>
      <c r="AD124" s="67"/>
      <c r="AE124" s="67"/>
      <c r="AF124" s="67"/>
      <c r="AG124" s="67"/>
      <c r="AH124" s="67"/>
      <c r="AI124" s="67"/>
      <c r="AJ124" s="67"/>
      <c r="AK124" s="67">
        <v>1</v>
      </c>
      <c r="AL124" s="67"/>
      <c r="AM124" s="67"/>
      <c r="AN124" s="67"/>
      <c r="AO124" s="67"/>
      <c r="AP124" s="67"/>
      <c r="AQ124" s="67"/>
      <c r="AR124" s="67"/>
      <c r="AS124" s="67"/>
      <c r="AT124" s="67"/>
      <c r="AU124" s="67"/>
      <c r="AV124" s="67"/>
      <c r="AW124" s="67"/>
      <c r="AX124" s="67">
        <v>1</v>
      </c>
      <c r="AY124" s="67">
        <v>1</v>
      </c>
      <c r="AZ124" s="67"/>
      <c r="BA124" s="68" t="s">
        <v>354</v>
      </c>
      <c r="BB124" s="68" t="s">
        <v>355</v>
      </c>
    </row>
    <row r="125" spans="2:54" s="54" customFormat="1" ht="34.9" customHeight="1" x14ac:dyDescent="0.15">
      <c r="B125" s="66" t="s">
        <v>278</v>
      </c>
      <c r="C125" s="67">
        <v>127</v>
      </c>
      <c r="D125" s="66"/>
      <c r="E125" s="67"/>
      <c r="F125" s="67">
        <v>1</v>
      </c>
      <c r="G125" s="67"/>
      <c r="H125" s="67"/>
      <c r="I125" s="67"/>
      <c r="J125" s="67">
        <v>1</v>
      </c>
      <c r="K125" s="67"/>
      <c r="L125" s="67"/>
      <c r="M125" s="67"/>
      <c r="N125" s="67">
        <v>1</v>
      </c>
      <c r="O125" s="67"/>
      <c r="P125" s="67"/>
      <c r="Q125" s="67"/>
      <c r="R125" s="67"/>
      <c r="S125" s="67"/>
      <c r="T125" s="67"/>
      <c r="U125" s="67"/>
      <c r="V125" s="67"/>
      <c r="W125" s="67">
        <v>1</v>
      </c>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v>1</v>
      </c>
      <c r="BA125" s="68" t="s">
        <v>356</v>
      </c>
      <c r="BB125" s="68" t="s">
        <v>357</v>
      </c>
    </row>
    <row r="126" spans="2:54" s="54" customFormat="1" ht="34.9" customHeight="1" x14ac:dyDescent="0.15">
      <c r="B126" s="66" t="s">
        <v>358</v>
      </c>
      <c r="C126" s="67">
        <v>129</v>
      </c>
      <c r="D126" s="66"/>
      <c r="E126" s="67"/>
      <c r="F126" s="67">
        <v>1</v>
      </c>
      <c r="G126" s="67"/>
      <c r="H126" s="67"/>
      <c r="I126" s="67"/>
      <c r="J126" s="67">
        <v>1</v>
      </c>
      <c r="K126" s="67"/>
      <c r="L126" s="67"/>
      <c r="M126" s="67"/>
      <c r="N126" s="67"/>
      <c r="O126" s="67"/>
      <c r="P126" s="67">
        <v>1</v>
      </c>
      <c r="Q126" s="67"/>
      <c r="R126" s="67"/>
      <c r="S126" s="67"/>
      <c r="T126" s="67"/>
      <c r="U126" s="67"/>
      <c r="V126" s="67"/>
      <c r="W126" s="67">
        <v>1</v>
      </c>
      <c r="X126" s="67"/>
      <c r="Y126" s="67"/>
      <c r="Z126" s="67"/>
      <c r="AA126" s="67"/>
      <c r="AB126" s="67"/>
      <c r="AC126" s="67"/>
      <c r="AD126" s="67"/>
      <c r="AE126" s="67"/>
      <c r="AF126" s="67"/>
      <c r="AG126" s="67"/>
      <c r="AH126" s="67"/>
      <c r="AI126" s="67"/>
      <c r="AJ126" s="67"/>
      <c r="AK126" s="67">
        <v>1</v>
      </c>
      <c r="AL126" s="67"/>
      <c r="AM126" s="67"/>
      <c r="AN126" s="67"/>
      <c r="AO126" s="67"/>
      <c r="AP126" s="67">
        <v>1</v>
      </c>
      <c r="AQ126" s="67"/>
      <c r="AR126" s="67"/>
      <c r="AS126" s="67"/>
      <c r="AT126" s="67"/>
      <c r="AU126" s="67"/>
      <c r="AV126" s="67"/>
      <c r="AW126" s="67"/>
      <c r="AX126" s="67"/>
      <c r="AY126" s="67"/>
      <c r="AZ126" s="67"/>
      <c r="BA126" s="68" t="s">
        <v>359</v>
      </c>
      <c r="BB126" s="68" t="s">
        <v>360</v>
      </c>
    </row>
    <row r="127" spans="2:54" s="54" customFormat="1" ht="34.9" customHeight="1" x14ac:dyDescent="0.15">
      <c r="B127" s="66" t="s">
        <v>227</v>
      </c>
      <c r="C127" s="67">
        <v>132</v>
      </c>
      <c r="D127" s="66" t="s">
        <v>361</v>
      </c>
      <c r="E127" s="67"/>
      <c r="F127" s="67">
        <v>1</v>
      </c>
      <c r="G127" s="67"/>
      <c r="H127" s="67"/>
      <c r="I127" s="67"/>
      <c r="J127" s="67">
        <v>1</v>
      </c>
      <c r="K127" s="67"/>
      <c r="L127" s="67"/>
      <c r="M127" s="67"/>
      <c r="N127" s="67"/>
      <c r="O127" s="67"/>
      <c r="P127" s="67"/>
      <c r="Q127" s="67"/>
      <c r="R127" s="67">
        <v>1</v>
      </c>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v>1</v>
      </c>
      <c r="AQ127" s="67"/>
      <c r="AR127" s="67"/>
      <c r="AS127" s="67"/>
      <c r="AT127" s="67"/>
      <c r="AU127" s="67"/>
      <c r="AV127" s="67"/>
      <c r="AW127" s="67"/>
      <c r="AX127" s="67">
        <v>1</v>
      </c>
      <c r="AY127" s="67"/>
      <c r="AZ127" s="67"/>
      <c r="BA127" s="68" t="s">
        <v>362</v>
      </c>
      <c r="BB127" s="68" t="s">
        <v>363</v>
      </c>
    </row>
    <row r="128" spans="2:54" s="54" customFormat="1" ht="34.9" customHeight="1" x14ac:dyDescent="0.15">
      <c r="B128" s="66" t="s">
        <v>61</v>
      </c>
      <c r="C128" s="67">
        <v>134</v>
      </c>
      <c r="D128" s="66"/>
      <c r="E128" s="67"/>
      <c r="F128" s="67">
        <v>1</v>
      </c>
      <c r="G128" s="67"/>
      <c r="H128" s="67"/>
      <c r="I128" s="67"/>
      <c r="J128" s="67">
        <v>1</v>
      </c>
      <c r="K128" s="67"/>
      <c r="L128" s="67"/>
      <c r="M128" s="67"/>
      <c r="N128" s="67"/>
      <c r="O128" s="67"/>
      <c r="P128" s="67"/>
      <c r="Q128" s="67">
        <v>1</v>
      </c>
      <c r="R128" s="67"/>
      <c r="S128" s="67"/>
      <c r="T128" s="67"/>
      <c r="U128" s="67"/>
      <c r="V128" s="67"/>
      <c r="W128" s="67">
        <v>1</v>
      </c>
      <c r="X128" s="67"/>
      <c r="Y128" s="67"/>
      <c r="Z128" s="67"/>
      <c r="AA128" s="67"/>
      <c r="AB128" s="67"/>
      <c r="AC128" s="67"/>
      <c r="AD128" s="67"/>
      <c r="AE128" s="67"/>
      <c r="AF128" s="67">
        <v>1</v>
      </c>
      <c r="AG128" s="67"/>
      <c r="AH128" s="67"/>
      <c r="AI128" s="67"/>
      <c r="AJ128" s="67"/>
      <c r="AK128" s="67">
        <v>1</v>
      </c>
      <c r="AL128" s="67"/>
      <c r="AM128" s="67"/>
      <c r="AN128" s="67"/>
      <c r="AO128" s="67"/>
      <c r="AP128" s="67"/>
      <c r="AQ128" s="67"/>
      <c r="AR128" s="67"/>
      <c r="AS128" s="67"/>
      <c r="AT128" s="67"/>
      <c r="AU128" s="67"/>
      <c r="AV128" s="67"/>
      <c r="AW128" s="67"/>
      <c r="AX128" s="67"/>
      <c r="AY128" s="67"/>
      <c r="AZ128" s="67"/>
      <c r="BA128" s="68" t="s">
        <v>364</v>
      </c>
      <c r="BB128" s="68" t="s">
        <v>365</v>
      </c>
    </row>
    <row r="129" spans="2:54" s="54" customFormat="1" ht="34.9" customHeight="1" x14ac:dyDescent="0.15">
      <c r="B129" s="66" t="s">
        <v>296</v>
      </c>
      <c r="C129" s="67">
        <v>136</v>
      </c>
      <c r="D129" s="66"/>
      <c r="E129" s="67"/>
      <c r="F129" s="67">
        <v>1</v>
      </c>
      <c r="G129" s="67"/>
      <c r="H129" s="67"/>
      <c r="I129" s="67"/>
      <c r="J129" s="67">
        <v>1</v>
      </c>
      <c r="K129" s="67"/>
      <c r="L129" s="67"/>
      <c r="M129" s="67"/>
      <c r="N129" s="67"/>
      <c r="O129" s="67">
        <v>1</v>
      </c>
      <c r="P129" s="67"/>
      <c r="Q129" s="67"/>
      <c r="R129" s="67"/>
      <c r="S129" s="67"/>
      <c r="T129" s="67"/>
      <c r="U129" s="67"/>
      <c r="V129" s="67"/>
      <c r="W129" s="67">
        <v>1</v>
      </c>
      <c r="X129" s="67"/>
      <c r="Y129" s="67"/>
      <c r="Z129" s="67"/>
      <c r="AA129" s="67"/>
      <c r="AB129" s="67"/>
      <c r="AC129" s="67"/>
      <c r="AD129" s="67"/>
      <c r="AE129" s="67"/>
      <c r="AF129" s="67"/>
      <c r="AG129" s="67"/>
      <c r="AH129" s="67"/>
      <c r="AI129" s="67"/>
      <c r="AJ129" s="67"/>
      <c r="AK129" s="67"/>
      <c r="AL129" s="67"/>
      <c r="AM129" s="67"/>
      <c r="AN129" s="67"/>
      <c r="AO129" s="67"/>
      <c r="AP129" s="67"/>
      <c r="AQ129" s="67"/>
      <c r="AR129" s="67">
        <v>1</v>
      </c>
      <c r="AS129" s="67"/>
      <c r="AT129" s="67"/>
      <c r="AU129" s="67"/>
      <c r="AV129" s="67"/>
      <c r="AW129" s="67"/>
      <c r="AX129" s="67">
        <v>1</v>
      </c>
      <c r="AY129" s="67"/>
      <c r="AZ129" s="67"/>
      <c r="BA129" s="68" t="s">
        <v>366</v>
      </c>
      <c r="BB129" s="68" t="s">
        <v>367</v>
      </c>
    </row>
    <row r="130" spans="2:54" s="54" customFormat="1" ht="34.9" customHeight="1" x14ac:dyDescent="0.15">
      <c r="B130" s="66" t="s">
        <v>61</v>
      </c>
      <c r="C130" s="67">
        <v>138</v>
      </c>
      <c r="D130" s="66"/>
      <c r="E130" s="67"/>
      <c r="F130" s="67">
        <v>1</v>
      </c>
      <c r="G130" s="67"/>
      <c r="H130" s="67"/>
      <c r="I130" s="67"/>
      <c r="J130" s="67">
        <v>1</v>
      </c>
      <c r="K130" s="67"/>
      <c r="L130" s="67"/>
      <c r="M130" s="67"/>
      <c r="N130" s="67"/>
      <c r="O130" s="67"/>
      <c r="P130" s="67"/>
      <c r="Q130" s="67"/>
      <c r="R130" s="67">
        <v>1</v>
      </c>
      <c r="S130" s="67"/>
      <c r="T130" s="67"/>
      <c r="U130" s="67"/>
      <c r="V130" s="67"/>
      <c r="W130" s="67">
        <v>1</v>
      </c>
      <c r="X130" s="67"/>
      <c r="Y130" s="67"/>
      <c r="Z130" s="67"/>
      <c r="AA130" s="67"/>
      <c r="AB130" s="67"/>
      <c r="AC130" s="67"/>
      <c r="AD130" s="67"/>
      <c r="AE130" s="67"/>
      <c r="AF130" s="67">
        <v>1</v>
      </c>
      <c r="AG130" s="67"/>
      <c r="AH130" s="67"/>
      <c r="AI130" s="67"/>
      <c r="AJ130" s="67"/>
      <c r="AK130" s="67"/>
      <c r="AL130" s="67"/>
      <c r="AM130" s="67"/>
      <c r="AN130" s="67"/>
      <c r="AO130" s="67"/>
      <c r="AP130" s="67"/>
      <c r="AQ130" s="67">
        <v>1</v>
      </c>
      <c r="AR130" s="67"/>
      <c r="AS130" s="67"/>
      <c r="AT130" s="67"/>
      <c r="AU130" s="67"/>
      <c r="AV130" s="67"/>
      <c r="AW130" s="67"/>
      <c r="AX130" s="67">
        <v>1</v>
      </c>
      <c r="AY130" s="67"/>
      <c r="AZ130" s="67"/>
      <c r="BA130" s="68" t="s">
        <v>368</v>
      </c>
      <c r="BB130" s="68" t="s">
        <v>369</v>
      </c>
    </row>
    <row r="131" spans="2:54" s="54" customFormat="1" ht="78.75" x14ac:dyDescent="0.15">
      <c r="B131" s="66" t="s">
        <v>275</v>
      </c>
      <c r="C131" s="67">
        <v>140</v>
      </c>
      <c r="D131" s="66"/>
      <c r="E131" s="67"/>
      <c r="F131" s="67">
        <v>1</v>
      </c>
      <c r="G131" s="67"/>
      <c r="H131" s="67"/>
      <c r="I131" s="67">
        <v>1</v>
      </c>
      <c r="J131" s="67"/>
      <c r="K131" s="67"/>
      <c r="L131" s="67"/>
      <c r="M131" s="67"/>
      <c r="N131" s="67"/>
      <c r="O131" s="67"/>
      <c r="P131" s="67">
        <v>1</v>
      </c>
      <c r="Q131" s="67"/>
      <c r="R131" s="67"/>
      <c r="S131" s="67"/>
      <c r="T131" s="67"/>
      <c r="U131" s="67"/>
      <c r="V131" s="67"/>
      <c r="W131" s="67">
        <v>1</v>
      </c>
      <c r="X131" s="67"/>
      <c r="Y131" s="67"/>
      <c r="Z131" s="67"/>
      <c r="AA131" s="67"/>
      <c r="AB131" s="67"/>
      <c r="AC131" s="67"/>
      <c r="AD131" s="67"/>
      <c r="AE131" s="67"/>
      <c r="AF131" s="67"/>
      <c r="AG131" s="67"/>
      <c r="AH131" s="67"/>
      <c r="AI131" s="67"/>
      <c r="AJ131" s="67"/>
      <c r="AK131" s="67"/>
      <c r="AL131" s="67"/>
      <c r="AM131" s="67"/>
      <c r="AN131" s="67"/>
      <c r="AO131" s="67"/>
      <c r="AP131" s="67">
        <v>1</v>
      </c>
      <c r="AQ131" s="67"/>
      <c r="AR131" s="67"/>
      <c r="AS131" s="67"/>
      <c r="AT131" s="67"/>
      <c r="AU131" s="67"/>
      <c r="AV131" s="67"/>
      <c r="AW131" s="67"/>
      <c r="AX131" s="67">
        <v>1</v>
      </c>
      <c r="AY131" s="67"/>
      <c r="AZ131" s="67"/>
      <c r="BA131" s="68" t="s">
        <v>370</v>
      </c>
      <c r="BB131" s="68" t="s">
        <v>371</v>
      </c>
    </row>
    <row r="132" spans="2:54" s="187" customFormat="1" ht="112.5" x14ac:dyDescent="0.15">
      <c r="B132" s="184" t="s">
        <v>227</v>
      </c>
      <c r="C132" s="185">
        <v>67</v>
      </c>
      <c r="D132" s="184"/>
      <c r="E132" s="185"/>
      <c r="F132" s="185">
        <v>1</v>
      </c>
      <c r="G132" s="185"/>
      <c r="H132" s="185"/>
      <c r="I132" s="185"/>
      <c r="J132" s="185">
        <v>1</v>
      </c>
      <c r="K132" s="185"/>
      <c r="L132" s="185"/>
      <c r="M132" s="185"/>
      <c r="N132" s="185"/>
      <c r="O132" s="185">
        <v>1</v>
      </c>
      <c r="P132" s="185"/>
      <c r="Q132" s="185"/>
      <c r="R132" s="185"/>
      <c r="S132" s="185"/>
      <c r="T132" s="185"/>
      <c r="U132" s="185"/>
      <c r="V132" s="185"/>
      <c r="W132" s="185">
        <v>1</v>
      </c>
      <c r="X132" s="185"/>
      <c r="Y132" s="185"/>
      <c r="Z132" s="185"/>
      <c r="AA132" s="185"/>
      <c r="AB132" s="185"/>
      <c r="AC132" s="185"/>
      <c r="AD132" s="185"/>
      <c r="AE132" s="185"/>
      <c r="AF132" s="185"/>
      <c r="AG132" s="185"/>
      <c r="AH132" s="185"/>
      <c r="AI132" s="185"/>
      <c r="AJ132" s="185"/>
      <c r="AK132" s="185">
        <v>1</v>
      </c>
      <c r="AL132" s="185"/>
      <c r="AM132" s="185"/>
      <c r="AN132" s="185"/>
      <c r="AO132" s="185"/>
      <c r="AP132" s="185">
        <v>1</v>
      </c>
      <c r="AQ132" s="185"/>
      <c r="AR132" s="185"/>
      <c r="AS132" s="185"/>
      <c r="AT132" s="185"/>
      <c r="AU132" s="185"/>
      <c r="AV132" s="185"/>
      <c r="AW132" s="185"/>
      <c r="AX132" s="185"/>
      <c r="AY132" s="185"/>
      <c r="AZ132" s="185"/>
      <c r="BA132" s="186" t="s">
        <v>372</v>
      </c>
      <c r="BB132" s="186" t="s">
        <v>373</v>
      </c>
    </row>
    <row r="133" spans="2:54" s="187" customFormat="1" ht="56.25" x14ac:dyDescent="0.15">
      <c r="B133" s="188" t="s">
        <v>374</v>
      </c>
      <c r="C133" s="189">
        <v>51</v>
      </c>
      <c r="D133" s="190"/>
      <c r="E133" s="191"/>
      <c r="F133" s="192">
        <v>1</v>
      </c>
      <c r="G133" s="193"/>
      <c r="H133" s="194"/>
      <c r="I133" s="191"/>
      <c r="J133" s="189">
        <v>1</v>
      </c>
      <c r="K133" s="194"/>
      <c r="L133" s="191"/>
      <c r="M133" s="192"/>
      <c r="N133" s="192"/>
      <c r="O133" s="192"/>
      <c r="P133" s="192"/>
      <c r="Q133" s="192"/>
      <c r="R133" s="192"/>
      <c r="S133" s="192">
        <v>1</v>
      </c>
      <c r="T133" s="193"/>
      <c r="U133" s="194"/>
      <c r="V133" s="191"/>
      <c r="W133" s="192">
        <v>1</v>
      </c>
      <c r="X133" s="192"/>
      <c r="Y133" s="192"/>
      <c r="Z133" s="192"/>
      <c r="AA133" s="192"/>
      <c r="AB133" s="194"/>
      <c r="AC133" s="191"/>
      <c r="AD133" s="192"/>
      <c r="AE133" s="192"/>
      <c r="AF133" s="192"/>
      <c r="AG133" s="194"/>
      <c r="AH133" s="191"/>
      <c r="AI133" s="192"/>
      <c r="AJ133" s="192"/>
      <c r="AK133" s="192"/>
      <c r="AL133" s="192"/>
      <c r="AM133" s="192"/>
      <c r="AN133" s="193"/>
      <c r="AO133" s="194"/>
      <c r="AP133" s="191"/>
      <c r="AQ133" s="192"/>
      <c r="AR133" s="192">
        <v>1</v>
      </c>
      <c r="AS133" s="194">
        <v>1</v>
      </c>
      <c r="AT133" s="191"/>
      <c r="AU133" s="192"/>
      <c r="AV133" s="192"/>
      <c r="AW133" s="194"/>
      <c r="AX133" s="195"/>
      <c r="AY133" s="170"/>
      <c r="AZ133" s="169"/>
      <c r="BA133" s="196" t="s">
        <v>375</v>
      </c>
      <c r="BB133" s="197" t="s">
        <v>376</v>
      </c>
    </row>
    <row r="134" spans="2:54" s="187" customFormat="1" ht="33.75" x14ac:dyDescent="0.15">
      <c r="B134" s="188" t="s">
        <v>61</v>
      </c>
      <c r="C134" s="189">
        <v>52</v>
      </c>
      <c r="D134" s="190"/>
      <c r="E134" s="191"/>
      <c r="F134" s="192">
        <v>1</v>
      </c>
      <c r="G134" s="193"/>
      <c r="H134" s="194"/>
      <c r="I134" s="191"/>
      <c r="J134" s="189">
        <v>1</v>
      </c>
      <c r="K134" s="194"/>
      <c r="L134" s="191"/>
      <c r="M134" s="192"/>
      <c r="N134" s="192"/>
      <c r="O134" s="192"/>
      <c r="P134" s="192"/>
      <c r="Q134" s="192"/>
      <c r="R134" s="192"/>
      <c r="S134" s="192">
        <v>1</v>
      </c>
      <c r="T134" s="193"/>
      <c r="U134" s="194"/>
      <c r="V134" s="191"/>
      <c r="W134" s="192">
        <v>1</v>
      </c>
      <c r="X134" s="192"/>
      <c r="Y134" s="192"/>
      <c r="Z134" s="192"/>
      <c r="AA134" s="192"/>
      <c r="AB134" s="194"/>
      <c r="AC134" s="191"/>
      <c r="AD134" s="192"/>
      <c r="AE134" s="192"/>
      <c r="AF134" s="192"/>
      <c r="AG134" s="194"/>
      <c r="AH134" s="191"/>
      <c r="AI134" s="192"/>
      <c r="AJ134" s="192"/>
      <c r="AK134" s="192"/>
      <c r="AL134" s="192"/>
      <c r="AM134" s="192"/>
      <c r="AN134" s="193"/>
      <c r="AO134" s="194"/>
      <c r="AP134" s="191"/>
      <c r="AQ134" s="192"/>
      <c r="AR134" s="192">
        <v>1</v>
      </c>
      <c r="AS134" s="194"/>
      <c r="AT134" s="191"/>
      <c r="AU134" s="192"/>
      <c r="AV134" s="192"/>
      <c r="AW134" s="194"/>
      <c r="AX134" s="195"/>
      <c r="AY134" s="170"/>
      <c r="AZ134" s="169"/>
      <c r="BA134" s="196" t="s">
        <v>377</v>
      </c>
      <c r="BB134" s="197" t="s">
        <v>378</v>
      </c>
    </row>
    <row r="135" spans="2:54" s="187" customFormat="1" ht="135" x14ac:dyDescent="0.15">
      <c r="B135" s="188" t="s">
        <v>278</v>
      </c>
      <c r="C135" s="189">
        <v>52</v>
      </c>
      <c r="D135" s="190"/>
      <c r="E135" s="191"/>
      <c r="F135" s="192">
        <v>1</v>
      </c>
      <c r="G135" s="193"/>
      <c r="H135" s="194"/>
      <c r="I135" s="191">
        <v>1</v>
      </c>
      <c r="J135" s="189"/>
      <c r="K135" s="194"/>
      <c r="L135" s="191"/>
      <c r="M135" s="192"/>
      <c r="N135" s="192"/>
      <c r="O135" s="192"/>
      <c r="P135" s="192"/>
      <c r="Q135" s="192"/>
      <c r="R135" s="192">
        <v>1</v>
      </c>
      <c r="S135" s="192"/>
      <c r="T135" s="193"/>
      <c r="U135" s="194"/>
      <c r="V135" s="191"/>
      <c r="W135" s="192">
        <v>1</v>
      </c>
      <c r="X135" s="192"/>
      <c r="Y135" s="192"/>
      <c r="Z135" s="192"/>
      <c r="AA135" s="192"/>
      <c r="AB135" s="194"/>
      <c r="AC135" s="191"/>
      <c r="AD135" s="192"/>
      <c r="AE135" s="192"/>
      <c r="AF135" s="192"/>
      <c r="AG135" s="194"/>
      <c r="AH135" s="191"/>
      <c r="AI135" s="192"/>
      <c r="AJ135" s="192"/>
      <c r="AK135" s="192"/>
      <c r="AL135" s="192"/>
      <c r="AM135" s="192"/>
      <c r="AN135" s="193"/>
      <c r="AO135" s="194"/>
      <c r="AP135" s="191"/>
      <c r="AQ135" s="192"/>
      <c r="AR135" s="192"/>
      <c r="AS135" s="194"/>
      <c r="AT135" s="191"/>
      <c r="AU135" s="192"/>
      <c r="AV135" s="192"/>
      <c r="AW135" s="194"/>
      <c r="AX135" s="195"/>
      <c r="AY135" s="170">
        <v>1</v>
      </c>
      <c r="AZ135" s="169">
        <v>1</v>
      </c>
      <c r="BA135" s="196" t="s">
        <v>379</v>
      </c>
      <c r="BB135" s="197" t="s">
        <v>380</v>
      </c>
    </row>
    <row r="136" spans="2:54" s="187" customFormat="1" ht="112.5" x14ac:dyDescent="0.15">
      <c r="B136" s="188" t="s">
        <v>346</v>
      </c>
      <c r="C136" s="189">
        <v>54</v>
      </c>
      <c r="D136" s="190"/>
      <c r="E136" s="191"/>
      <c r="F136" s="192">
        <v>1</v>
      </c>
      <c r="G136" s="193"/>
      <c r="H136" s="194"/>
      <c r="I136" s="191">
        <v>1</v>
      </c>
      <c r="J136" s="189"/>
      <c r="K136" s="194"/>
      <c r="L136" s="191"/>
      <c r="M136" s="192"/>
      <c r="N136" s="192"/>
      <c r="O136" s="192"/>
      <c r="P136" s="192"/>
      <c r="Q136" s="192"/>
      <c r="R136" s="192"/>
      <c r="S136" s="192">
        <v>1</v>
      </c>
      <c r="T136" s="193"/>
      <c r="U136" s="194"/>
      <c r="V136" s="191"/>
      <c r="W136" s="192">
        <v>1</v>
      </c>
      <c r="X136" s="192"/>
      <c r="Y136" s="192"/>
      <c r="Z136" s="192"/>
      <c r="AA136" s="192"/>
      <c r="AB136" s="194"/>
      <c r="AC136" s="191"/>
      <c r="AD136" s="192"/>
      <c r="AE136" s="192"/>
      <c r="AF136" s="192"/>
      <c r="AG136" s="194"/>
      <c r="AH136" s="191"/>
      <c r="AI136" s="192"/>
      <c r="AJ136" s="192"/>
      <c r="AK136" s="192"/>
      <c r="AL136" s="192"/>
      <c r="AM136" s="192"/>
      <c r="AN136" s="193"/>
      <c r="AO136" s="194"/>
      <c r="AP136" s="191"/>
      <c r="AQ136" s="192"/>
      <c r="AR136" s="192">
        <v>1</v>
      </c>
      <c r="AS136" s="194"/>
      <c r="AT136" s="191"/>
      <c r="AU136" s="192"/>
      <c r="AV136" s="192"/>
      <c r="AW136" s="194"/>
      <c r="AX136" s="195">
        <v>1</v>
      </c>
      <c r="AY136" s="170"/>
      <c r="AZ136" s="169"/>
      <c r="BA136" s="196" t="s">
        <v>381</v>
      </c>
      <c r="BB136" s="197" t="s">
        <v>382</v>
      </c>
    </row>
    <row r="137" spans="2:54" s="187" customFormat="1" ht="45" x14ac:dyDescent="0.15">
      <c r="B137" s="188" t="s">
        <v>107</v>
      </c>
      <c r="C137" s="189">
        <v>55</v>
      </c>
      <c r="D137" s="190" t="s">
        <v>383</v>
      </c>
      <c r="E137" s="191">
        <v>1</v>
      </c>
      <c r="F137" s="192"/>
      <c r="G137" s="193"/>
      <c r="H137" s="194"/>
      <c r="I137" s="191"/>
      <c r="J137" s="189">
        <v>1</v>
      </c>
      <c r="K137" s="194"/>
      <c r="L137" s="191"/>
      <c r="M137" s="192"/>
      <c r="N137" s="192"/>
      <c r="O137" s="192"/>
      <c r="P137" s="192">
        <v>1</v>
      </c>
      <c r="Q137" s="192"/>
      <c r="R137" s="192"/>
      <c r="S137" s="192"/>
      <c r="T137" s="193"/>
      <c r="U137" s="194"/>
      <c r="V137" s="191"/>
      <c r="W137" s="192">
        <v>1</v>
      </c>
      <c r="X137" s="192"/>
      <c r="Y137" s="192"/>
      <c r="Z137" s="192"/>
      <c r="AA137" s="192"/>
      <c r="AB137" s="194"/>
      <c r="AC137" s="191"/>
      <c r="AD137" s="192"/>
      <c r="AE137" s="192"/>
      <c r="AF137" s="192"/>
      <c r="AG137" s="194"/>
      <c r="AH137" s="191"/>
      <c r="AI137" s="192"/>
      <c r="AJ137" s="192"/>
      <c r="AK137" s="192"/>
      <c r="AL137" s="192"/>
      <c r="AM137" s="192"/>
      <c r="AN137" s="193"/>
      <c r="AO137" s="194"/>
      <c r="AP137" s="191"/>
      <c r="AQ137" s="192"/>
      <c r="AR137" s="192"/>
      <c r="AS137" s="194"/>
      <c r="AT137" s="191"/>
      <c r="AU137" s="192"/>
      <c r="AV137" s="192"/>
      <c r="AW137" s="194"/>
      <c r="AX137" s="195"/>
      <c r="AY137" s="170">
        <v>1</v>
      </c>
      <c r="AZ137" s="169">
        <v>1</v>
      </c>
      <c r="BA137" s="196" t="s">
        <v>384</v>
      </c>
      <c r="BB137" s="197" t="s">
        <v>385</v>
      </c>
    </row>
    <row r="138" spans="2:54" s="187" customFormat="1" ht="112.5" x14ac:dyDescent="0.15">
      <c r="B138" s="188" t="s">
        <v>249</v>
      </c>
      <c r="C138" s="189">
        <v>76</v>
      </c>
      <c r="D138" s="190"/>
      <c r="E138" s="191"/>
      <c r="F138" s="192">
        <v>1</v>
      </c>
      <c r="G138" s="193"/>
      <c r="H138" s="194"/>
      <c r="I138" s="191"/>
      <c r="J138" s="189">
        <v>1</v>
      </c>
      <c r="K138" s="194"/>
      <c r="L138" s="191"/>
      <c r="M138" s="192"/>
      <c r="N138" s="192"/>
      <c r="O138" s="192"/>
      <c r="P138" s="192"/>
      <c r="Q138" s="192"/>
      <c r="R138" s="192"/>
      <c r="S138" s="192">
        <v>1</v>
      </c>
      <c r="T138" s="193"/>
      <c r="U138" s="194"/>
      <c r="V138" s="191"/>
      <c r="W138" s="192">
        <v>1</v>
      </c>
      <c r="X138" s="192"/>
      <c r="Y138" s="192"/>
      <c r="Z138" s="192"/>
      <c r="AA138" s="192"/>
      <c r="AB138" s="194"/>
      <c r="AC138" s="191"/>
      <c r="AD138" s="192"/>
      <c r="AE138" s="192"/>
      <c r="AF138" s="192">
        <v>1</v>
      </c>
      <c r="AG138" s="194"/>
      <c r="AH138" s="191"/>
      <c r="AI138" s="192"/>
      <c r="AJ138" s="192"/>
      <c r="AK138" s="192"/>
      <c r="AL138" s="192"/>
      <c r="AM138" s="192"/>
      <c r="AN138" s="193"/>
      <c r="AO138" s="194"/>
      <c r="AP138" s="191"/>
      <c r="AQ138" s="192"/>
      <c r="AR138" s="192"/>
      <c r="AS138" s="194"/>
      <c r="AT138" s="191"/>
      <c r="AU138" s="192"/>
      <c r="AV138" s="192"/>
      <c r="AW138" s="194"/>
      <c r="AX138" s="195"/>
      <c r="AY138" s="170"/>
      <c r="AZ138" s="169"/>
      <c r="BA138" s="196" t="s">
        <v>386</v>
      </c>
      <c r="BB138" s="197" t="s">
        <v>387</v>
      </c>
    </row>
    <row r="139" spans="2:54" s="187" customFormat="1" ht="26.25" customHeight="1" x14ac:dyDescent="0.15">
      <c r="B139" s="188" t="s">
        <v>227</v>
      </c>
      <c r="C139" s="189">
        <v>88</v>
      </c>
      <c r="D139" s="190"/>
      <c r="E139" s="191"/>
      <c r="F139" s="192"/>
      <c r="G139" s="193"/>
      <c r="H139" s="194"/>
      <c r="I139" s="191"/>
      <c r="J139" s="189"/>
      <c r="K139" s="194"/>
      <c r="L139" s="191"/>
      <c r="M139" s="192"/>
      <c r="N139" s="192"/>
      <c r="O139" s="192"/>
      <c r="P139" s="192"/>
      <c r="Q139" s="192"/>
      <c r="R139" s="192"/>
      <c r="S139" s="192"/>
      <c r="T139" s="193"/>
      <c r="U139" s="194"/>
      <c r="V139" s="191"/>
      <c r="W139" s="192"/>
      <c r="X139" s="192"/>
      <c r="Y139" s="192"/>
      <c r="Z139" s="192"/>
      <c r="AA139" s="192"/>
      <c r="AB139" s="194"/>
      <c r="AC139" s="191"/>
      <c r="AD139" s="192"/>
      <c r="AE139" s="192"/>
      <c r="AF139" s="192"/>
      <c r="AG139" s="194"/>
      <c r="AH139" s="191"/>
      <c r="AI139" s="192"/>
      <c r="AJ139" s="192"/>
      <c r="AK139" s="192"/>
      <c r="AL139" s="192"/>
      <c r="AM139" s="192"/>
      <c r="AN139" s="193"/>
      <c r="AO139" s="194"/>
      <c r="AP139" s="191"/>
      <c r="AQ139" s="192"/>
      <c r="AR139" s="192"/>
      <c r="AS139" s="194"/>
      <c r="AT139" s="191"/>
      <c r="AU139" s="192"/>
      <c r="AV139" s="192"/>
      <c r="AW139" s="194"/>
      <c r="AX139" s="195"/>
      <c r="AY139" s="170"/>
      <c r="AZ139" s="169"/>
      <c r="BA139" s="196" t="s">
        <v>390</v>
      </c>
      <c r="BB139" s="197" t="s">
        <v>391</v>
      </c>
    </row>
    <row r="140" spans="2:54" s="187" customFormat="1" ht="27.75" customHeight="1" x14ac:dyDescent="0.15">
      <c r="B140" s="188" t="s">
        <v>243</v>
      </c>
      <c r="C140" s="189">
        <v>89</v>
      </c>
      <c r="D140" s="190"/>
      <c r="E140" s="191"/>
      <c r="F140" s="192"/>
      <c r="G140" s="193"/>
      <c r="H140" s="194"/>
      <c r="I140" s="191"/>
      <c r="J140" s="189"/>
      <c r="K140" s="194"/>
      <c r="L140" s="191"/>
      <c r="M140" s="192"/>
      <c r="N140" s="192"/>
      <c r="O140" s="192"/>
      <c r="P140" s="192"/>
      <c r="Q140" s="192"/>
      <c r="R140" s="192"/>
      <c r="S140" s="192"/>
      <c r="T140" s="193"/>
      <c r="U140" s="194"/>
      <c r="V140" s="191"/>
      <c r="W140" s="192"/>
      <c r="X140" s="192"/>
      <c r="Y140" s="192"/>
      <c r="Z140" s="192"/>
      <c r="AA140" s="192"/>
      <c r="AB140" s="194"/>
      <c r="AC140" s="191"/>
      <c r="AD140" s="192"/>
      <c r="AE140" s="192"/>
      <c r="AF140" s="192"/>
      <c r="AG140" s="194"/>
      <c r="AH140" s="191"/>
      <c r="AI140" s="192"/>
      <c r="AJ140" s="192"/>
      <c r="AK140" s="192"/>
      <c r="AL140" s="192"/>
      <c r="AM140" s="192"/>
      <c r="AN140" s="193"/>
      <c r="AO140" s="194"/>
      <c r="AP140" s="191"/>
      <c r="AQ140" s="192"/>
      <c r="AR140" s="192"/>
      <c r="AS140" s="194"/>
      <c r="AT140" s="191"/>
      <c r="AU140" s="192"/>
      <c r="AV140" s="192"/>
      <c r="AW140" s="194"/>
      <c r="AX140" s="195"/>
      <c r="AY140" s="170"/>
      <c r="AZ140" s="169"/>
      <c r="BA140" s="196" t="s">
        <v>392</v>
      </c>
      <c r="BB140" s="197" t="s">
        <v>393</v>
      </c>
    </row>
    <row r="141" spans="2:54" s="187" customFormat="1" ht="35.25" customHeight="1" x14ac:dyDescent="0.15">
      <c r="B141" s="188" t="s">
        <v>227</v>
      </c>
      <c r="C141" s="189">
        <v>90</v>
      </c>
      <c r="D141" s="190"/>
      <c r="E141" s="191"/>
      <c r="F141" s="192"/>
      <c r="G141" s="193"/>
      <c r="H141" s="194"/>
      <c r="I141" s="191"/>
      <c r="J141" s="189"/>
      <c r="K141" s="194"/>
      <c r="L141" s="191"/>
      <c r="M141" s="192"/>
      <c r="N141" s="192"/>
      <c r="O141" s="192"/>
      <c r="P141" s="192"/>
      <c r="Q141" s="192"/>
      <c r="R141" s="192"/>
      <c r="S141" s="192"/>
      <c r="T141" s="193"/>
      <c r="U141" s="194"/>
      <c r="V141" s="191"/>
      <c r="W141" s="192"/>
      <c r="X141" s="192"/>
      <c r="Y141" s="192"/>
      <c r="Z141" s="192"/>
      <c r="AA141" s="192"/>
      <c r="AB141" s="194"/>
      <c r="AC141" s="191"/>
      <c r="AD141" s="192"/>
      <c r="AE141" s="192"/>
      <c r="AF141" s="192"/>
      <c r="AG141" s="194"/>
      <c r="AH141" s="191"/>
      <c r="AI141" s="192"/>
      <c r="AJ141" s="192"/>
      <c r="AK141" s="192"/>
      <c r="AL141" s="192"/>
      <c r="AM141" s="192"/>
      <c r="AN141" s="193"/>
      <c r="AO141" s="194"/>
      <c r="AP141" s="191"/>
      <c r="AQ141" s="192"/>
      <c r="AR141" s="192"/>
      <c r="AS141" s="194"/>
      <c r="AT141" s="191"/>
      <c r="AU141" s="192"/>
      <c r="AV141" s="192"/>
      <c r="AW141" s="194"/>
      <c r="AX141" s="195"/>
      <c r="AY141" s="170"/>
      <c r="AZ141" s="169"/>
      <c r="BA141" s="196" t="s">
        <v>394</v>
      </c>
      <c r="BB141" s="197" t="s">
        <v>395</v>
      </c>
    </row>
    <row r="142" spans="2:54" s="187" customFormat="1" ht="66" customHeight="1" x14ac:dyDescent="0.15">
      <c r="B142" s="188" t="s">
        <v>388</v>
      </c>
      <c r="C142" s="189">
        <v>91</v>
      </c>
      <c r="D142" s="190"/>
      <c r="E142" s="191"/>
      <c r="F142" s="192"/>
      <c r="G142" s="193"/>
      <c r="H142" s="194"/>
      <c r="I142" s="191"/>
      <c r="J142" s="189"/>
      <c r="K142" s="194"/>
      <c r="L142" s="191"/>
      <c r="M142" s="192"/>
      <c r="N142" s="192"/>
      <c r="O142" s="192"/>
      <c r="P142" s="192"/>
      <c r="Q142" s="192"/>
      <c r="R142" s="192"/>
      <c r="S142" s="192"/>
      <c r="T142" s="193"/>
      <c r="U142" s="194"/>
      <c r="V142" s="191"/>
      <c r="W142" s="192"/>
      <c r="X142" s="192"/>
      <c r="Y142" s="192"/>
      <c r="Z142" s="192"/>
      <c r="AA142" s="192"/>
      <c r="AB142" s="194"/>
      <c r="AC142" s="191"/>
      <c r="AD142" s="192"/>
      <c r="AE142" s="192"/>
      <c r="AF142" s="192"/>
      <c r="AG142" s="194"/>
      <c r="AH142" s="191"/>
      <c r="AI142" s="192"/>
      <c r="AJ142" s="192"/>
      <c r="AK142" s="192"/>
      <c r="AL142" s="192"/>
      <c r="AM142" s="192"/>
      <c r="AN142" s="193"/>
      <c r="AO142" s="194"/>
      <c r="AP142" s="191"/>
      <c r="AQ142" s="192"/>
      <c r="AR142" s="192"/>
      <c r="AS142" s="194"/>
      <c r="AT142" s="191"/>
      <c r="AU142" s="192"/>
      <c r="AV142" s="192"/>
      <c r="AW142" s="194"/>
      <c r="AX142" s="195"/>
      <c r="AY142" s="170"/>
      <c r="AZ142" s="169"/>
      <c r="BA142" s="196" t="s">
        <v>397</v>
      </c>
      <c r="BB142" s="197" t="s">
        <v>396</v>
      </c>
    </row>
    <row r="143" spans="2:54" s="187" customFormat="1" ht="43.5" customHeight="1" x14ac:dyDescent="0.15">
      <c r="B143" s="188" t="s">
        <v>275</v>
      </c>
      <c r="C143" s="189">
        <v>92</v>
      </c>
      <c r="D143" s="190"/>
      <c r="E143" s="191"/>
      <c r="F143" s="192"/>
      <c r="G143" s="193"/>
      <c r="H143" s="194"/>
      <c r="I143" s="191"/>
      <c r="J143" s="189"/>
      <c r="K143" s="194"/>
      <c r="L143" s="191"/>
      <c r="M143" s="192"/>
      <c r="N143" s="192"/>
      <c r="O143" s="192"/>
      <c r="P143" s="192"/>
      <c r="Q143" s="192"/>
      <c r="R143" s="192"/>
      <c r="S143" s="192"/>
      <c r="T143" s="193"/>
      <c r="U143" s="194"/>
      <c r="V143" s="191"/>
      <c r="W143" s="192"/>
      <c r="X143" s="192"/>
      <c r="Y143" s="192"/>
      <c r="Z143" s="192"/>
      <c r="AA143" s="192"/>
      <c r="AB143" s="194"/>
      <c r="AC143" s="191"/>
      <c r="AD143" s="192"/>
      <c r="AE143" s="192"/>
      <c r="AF143" s="192"/>
      <c r="AG143" s="194"/>
      <c r="AH143" s="191"/>
      <c r="AI143" s="192"/>
      <c r="AJ143" s="192"/>
      <c r="AK143" s="192"/>
      <c r="AL143" s="192"/>
      <c r="AM143" s="192"/>
      <c r="AN143" s="193"/>
      <c r="AO143" s="194"/>
      <c r="AP143" s="191"/>
      <c r="AQ143" s="192"/>
      <c r="AR143" s="192"/>
      <c r="AS143" s="194"/>
      <c r="AT143" s="191"/>
      <c r="AU143" s="192"/>
      <c r="AV143" s="192"/>
      <c r="AW143" s="194"/>
      <c r="AX143" s="195"/>
      <c r="AY143" s="170"/>
      <c r="AZ143" s="169"/>
      <c r="BA143" s="196" t="s">
        <v>398</v>
      </c>
      <c r="BB143" s="197" t="s">
        <v>399</v>
      </c>
    </row>
    <row r="144" spans="2:54" s="187" customFormat="1" ht="47.25" customHeight="1" x14ac:dyDescent="0.15">
      <c r="B144" s="188" t="s">
        <v>325</v>
      </c>
      <c r="C144" s="189">
        <v>93</v>
      </c>
      <c r="D144" s="190"/>
      <c r="E144" s="191"/>
      <c r="F144" s="192"/>
      <c r="G144" s="193"/>
      <c r="H144" s="194"/>
      <c r="I144" s="191"/>
      <c r="J144" s="189"/>
      <c r="K144" s="194"/>
      <c r="L144" s="191"/>
      <c r="M144" s="192"/>
      <c r="N144" s="192"/>
      <c r="O144" s="192"/>
      <c r="P144" s="192"/>
      <c r="Q144" s="192"/>
      <c r="R144" s="192"/>
      <c r="S144" s="192"/>
      <c r="T144" s="193"/>
      <c r="U144" s="194"/>
      <c r="V144" s="191"/>
      <c r="W144" s="192"/>
      <c r="X144" s="192"/>
      <c r="Y144" s="192"/>
      <c r="Z144" s="192"/>
      <c r="AA144" s="192"/>
      <c r="AB144" s="194"/>
      <c r="AC144" s="191"/>
      <c r="AD144" s="192"/>
      <c r="AE144" s="192"/>
      <c r="AF144" s="192"/>
      <c r="AG144" s="194"/>
      <c r="AH144" s="191"/>
      <c r="AI144" s="192"/>
      <c r="AJ144" s="192"/>
      <c r="AK144" s="192"/>
      <c r="AL144" s="192"/>
      <c r="AM144" s="192"/>
      <c r="AN144" s="193"/>
      <c r="AO144" s="194"/>
      <c r="AP144" s="191"/>
      <c r="AQ144" s="192"/>
      <c r="AR144" s="192"/>
      <c r="AS144" s="194"/>
      <c r="AT144" s="191"/>
      <c r="AU144" s="192"/>
      <c r="AV144" s="192"/>
      <c r="AW144" s="194"/>
      <c r="AX144" s="195"/>
      <c r="AY144" s="170"/>
      <c r="AZ144" s="169"/>
      <c r="BA144" s="196" t="s">
        <v>400</v>
      </c>
      <c r="BB144" s="197" t="s">
        <v>401</v>
      </c>
    </row>
    <row r="145" spans="2:54" s="187" customFormat="1" ht="42" customHeight="1" x14ac:dyDescent="0.15">
      <c r="B145" s="188" t="s">
        <v>249</v>
      </c>
      <c r="C145" s="189">
        <v>94</v>
      </c>
      <c r="D145" s="190"/>
      <c r="E145" s="191"/>
      <c r="F145" s="192"/>
      <c r="G145" s="193"/>
      <c r="H145" s="194"/>
      <c r="I145" s="191"/>
      <c r="J145" s="189"/>
      <c r="K145" s="194"/>
      <c r="L145" s="191"/>
      <c r="M145" s="192"/>
      <c r="N145" s="192"/>
      <c r="O145" s="192"/>
      <c r="P145" s="192"/>
      <c r="Q145" s="192"/>
      <c r="R145" s="192"/>
      <c r="S145" s="192"/>
      <c r="T145" s="193"/>
      <c r="U145" s="194"/>
      <c r="V145" s="191"/>
      <c r="W145" s="192"/>
      <c r="X145" s="192"/>
      <c r="Y145" s="192"/>
      <c r="Z145" s="192"/>
      <c r="AA145" s="192"/>
      <c r="AB145" s="194"/>
      <c r="AC145" s="191"/>
      <c r="AD145" s="192"/>
      <c r="AE145" s="192"/>
      <c r="AF145" s="192"/>
      <c r="AG145" s="194"/>
      <c r="AH145" s="191"/>
      <c r="AI145" s="192"/>
      <c r="AJ145" s="192"/>
      <c r="AK145" s="192"/>
      <c r="AL145" s="192"/>
      <c r="AM145" s="192"/>
      <c r="AN145" s="193"/>
      <c r="AO145" s="194"/>
      <c r="AP145" s="191"/>
      <c r="AQ145" s="192"/>
      <c r="AR145" s="192"/>
      <c r="AS145" s="194"/>
      <c r="AT145" s="191"/>
      <c r="AU145" s="192"/>
      <c r="AV145" s="192"/>
      <c r="AW145" s="194"/>
      <c r="AX145" s="195"/>
      <c r="AY145" s="170"/>
      <c r="AZ145" s="169"/>
      <c r="BA145" s="196" t="s">
        <v>402</v>
      </c>
      <c r="BB145" s="197" t="s">
        <v>403</v>
      </c>
    </row>
    <row r="146" spans="2:54" s="187" customFormat="1" ht="57" customHeight="1" x14ac:dyDescent="0.15">
      <c r="B146" s="188" t="s">
        <v>234</v>
      </c>
      <c r="C146" s="189">
        <v>95</v>
      </c>
      <c r="D146" s="190"/>
      <c r="E146" s="191"/>
      <c r="F146" s="192"/>
      <c r="G146" s="193"/>
      <c r="H146" s="194"/>
      <c r="I146" s="191"/>
      <c r="J146" s="189"/>
      <c r="K146" s="194"/>
      <c r="L146" s="191"/>
      <c r="M146" s="192"/>
      <c r="N146" s="192"/>
      <c r="O146" s="192"/>
      <c r="P146" s="192"/>
      <c r="Q146" s="192"/>
      <c r="R146" s="192"/>
      <c r="S146" s="192"/>
      <c r="T146" s="193"/>
      <c r="U146" s="194"/>
      <c r="V146" s="191"/>
      <c r="W146" s="192"/>
      <c r="X146" s="192"/>
      <c r="Y146" s="192"/>
      <c r="Z146" s="192"/>
      <c r="AA146" s="192"/>
      <c r="AB146" s="194"/>
      <c r="AC146" s="191"/>
      <c r="AD146" s="192"/>
      <c r="AE146" s="192"/>
      <c r="AF146" s="192"/>
      <c r="AG146" s="194"/>
      <c r="AH146" s="191"/>
      <c r="AI146" s="192"/>
      <c r="AJ146" s="192"/>
      <c r="AK146" s="192"/>
      <c r="AL146" s="192"/>
      <c r="AM146" s="192"/>
      <c r="AN146" s="193"/>
      <c r="AO146" s="194"/>
      <c r="AP146" s="191"/>
      <c r="AQ146" s="192"/>
      <c r="AR146" s="192"/>
      <c r="AS146" s="194"/>
      <c r="AT146" s="191"/>
      <c r="AU146" s="192"/>
      <c r="AV146" s="192"/>
      <c r="AW146" s="194"/>
      <c r="AX146" s="195"/>
      <c r="AY146" s="170"/>
      <c r="AZ146" s="169"/>
      <c r="BA146" s="196" t="s">
        <v>404</v>
      </c>
      <c r="BB146" s="197" t="s">
        <v>405</v>
      </c>
    </row>
    <row r="147" spans="2:54" s="187" customFormat="1" ht="45.75" customHeight="1" x14ac:dyDescent="0.15">
      <c r="B147" s="188" t="s">
        <v>389</v>
      </c>
      <c r="C147" s="189">
        <v>96</v>
      </c>
      <c r="D147" s="190"/>
      <c r="E147" s="191"/>
      <c r="F147" s="192"/>
      <c r="G147" s="193"/>
      <c r="H147" s="194"/>
      <c r="I147" s="191"/>
      <c r="J147" s="189"/>
      <c r="K147" s="194"/>
      <c r="L147" s="191"/>
      <c r="M147" s="192"/>
      <c r="N147" s="192"/>
      <c r="O147" s="192"/>
      <c r="P147" s="192"/>
      <c r="Q147" s="192"/>
      <c r="R147" s="192"/>
      <c r="S147" s="192"/>
      <c r="T147" s="193"/>
      <c r="U147" s="194"/>
      <c r="V147" s="191"/>
      <c r="W147" s="192"/>
      <c r="X147" s="192"/>
      <c r="Y147" s="192"/>
      <c r="Z147" s="192"/>
      <c r="AA147" s="192"/>
      <c r="AB147" s="194"/>
      <c r="AC147" s="191"/>
      <c r="AD147" s="192"/>
      <c r="AE147" s="192"/>
      <c r="AF147" s="192"/>
      <c r="AG147" s="194"/>
      <c r="AH147" s="191"/>
      <c r="AI147" s="192"/>
      <c r="AJ147" s="192"/>
      <c r="AK147" s="192"/>
      <c r="AL147" s="192"/>
      <c r="AM147" s="192"/>
      <c r="AN147" s="193"/>
      <c r="AO147" s="194"/>
      <c r="AP147" s="191"/>
      <c r="AQ147" s="192"/>
      <c r="AR147" s="192"/>
      <c r="AS147" s="194"/>
      <c r="AT147" s="191"/>
      <c r="AU147" s="192"/>
      <c r="AV147" s="192"/>
      <c r="AW147" s="194"/>
      <c r="AX147" s="195"/>
      <c r="AY147" s="170"/>
      <c r="AZ147" s="169"/>
      <c r="BA147" s="196" t="s">
        <v>406</v>
      </c>
      <c r="BB147" s="197" t="s">
        <v>407</v>
      </c>
    </row>
    <row r="148" spans="2:54" s="187" customFormat="1" ht="39.75" customHeight="1" x14ac:dyDescent="0.15">
      <c r="B148" s="188" t="s">
        <v>157</v>
      </c>
      <c r="C148" s="189">
        <v>97</v>
      </c>
      <c r="D148" s="190"/>
      <c r="E148" s="191"/>
      <c r="F148" s="192"/>
      <c r="G148" s="193"/>
      <c r="H148" s="194"/>
      <c r="I148" s="191"/>
      <c r="J148" s="189"/>
      <c r="K148" s="194"/>
      <c r="L148" s="191"/>
      <c r="M148" s="192"/>
      <c r="N148" s="192"/>
      <c r="O148" s="192"/>
      <c r="P148" s="192"/>
      <c r="Q148" s="192"/>
      <c r="R148" s="192"/>
      <c r="S148" s="192"/>
      <c r="T148" s="193"/>
      <c r="U148" s="194"/>
      <c r="V148" s="191"/>
      <c r="W148" s="192"/>
      <c r="X148" s="192"/>
      <c r="Y148" s="192"/>
      <c r="Z148" s="192"/>
      <c r="AA148" s="192"/>
      <c r="AB148" s="194"/>
      <c r="AC148" s="191"/>
      <c r="AD148" s="192"/>
      <c r="AE148" s="192"/>
      <c r="AF148" s="192"/>
      <c r="AG148" s="194"/>
      <c r="AH148" s="191"/>
      <c r="AI148" s="192"/>
      <c r="AJ148" s="192"/>
      <c r="AK148" s="192"/>
      <c r="AL148" s="192"/>
      <c r="AM148" s="192"/>
      <c r="AN148" s="193"/>
      <c r="AO148" s="194"/>
      <c r="AP148" s="191"/>
      <c r="AQ148" s="192"/>
      <c r="AR148" s="192"/>
      <c r="AS148" s="194"/>
      <c r="AT148" s="191"/>
      <c r="AU148" s="192"/>
      <c r="AV148" s="192"/>
      <c r="AW148" s="194"/>
      <c r="AX148" s="195"/>
      <c r="AY148" s="170"/>
      <c r="AZ148" s="169"/>
      <c r="BA148" s="196" t="s">
        <v>408</v>
      </c>
      <c r="BB148" s="197" t="s">
        <v>409</v>
      </c>
    </row>
    <row r="149" spans="2:54" s="187" customFormat="1" ht="44.25" customHeight="1" x14ac:dyDescent="0.15">
      <c r="B149" s="188" t="s">
        <v>227</v>
      </c>
      <c r="C149" s="189">
        <v>98</v>
      </c>
      <c r="D149" s="190"/>
      <c r="E149" s="191"/>
      <c r="F149" s="192"/>
      <c r="G149" s="193"/>
      <c r="H149" s="194"/>
      <c r="I149" s="191"/>
      <c r="J149" s="189"/>
      <c r="K149" s="194"/>
      <c r="L149" s="191"/>
      <c r="M149" s="192"/>
      <c r="N149" s="192"/>
      <c r="O149" s="192"/>
      <c r="P149" s="192"/>
      <c r="Q149" s="192"/>
      <c r="R149" s="192"/>
      <c r="S149" s="192"/>
      <c r="T149" s="193"/>
      <c r="U149" s="194"/>
      <c r="V149" s="191"/>
      <c r="W149" s="192"/>
      <c r="X149" s="192"/>
      <c r="Y149" s="192"/>
      <c r="Z149" s="192"/>
      <c r="AA149" s="192"/>
      <c r="AB149" s="194"/>
      <c r="AC149" s="191"/>
      <c r="AD149" s="192"/>
      <c r="AE149" s="192"/>
      <c r="AF149" s="192"/>
      <c r="AG149" s="194"/>
      <c r="AH149" s="191"/>
      <c r="AI149" s="192"/>
      <c r="AJ149" s="192"/>
      <c r="AK149" s="192"/>
      <c r="AL149" s="192"/>
      <c r="AM149" s="192"/>
      <c r="AN149" s="193"/>
      <c r="AO149" s="194"/>
      <c r="AP149" s="191"/>
      <c r="AQ149" s="192"/>
      <c r="AR149" s="192"/>
      <c r="AS149" s="194"/>
      <c r="AT149" s="191"/>
      <c r="AU149" s="192"/>
      <c r="AV149" s="192"/>
      <c r="AW149" s="194"/>
      <c r="AX149" s="195"/>
      <c r="AY149" s="170"/>
      <c r="AZ149" s="169"/>
      <c r="BA149" s="196" t="s">
        <v>410</v>
      </c>
      <c r="BB149" s="197" t="s">
        <v>411</v>
      </c>
    </row>
    <row r="150" spans="2:54" s="187" customFormat="1" ht="15" customHeight="1" x14ac:dyDescent="0.15">
      <c r="B150" s="188" t="s">
        <v>227</v>
      </c>
      <c r="C150" s="189">
        <v>144</v>
      </c>
      <c r="D150" s="190"/>
      <c r="E150" s="191"/>
      <c r="F150" s="192"/>
      <c r="G150" s="193"/>
      <c r="H150" s="194"/>
      <c r="I150" s="191"/>
      <c r="J150" s="189"/>
      <c r="K150" s="194"/>
      <c r="L150" s="191"/>
      <c r="M150" s="192"/>
      <c r="N150" s="192"/>
      <c r="O150" s="192"/>
      <c r="P150" s="192"/>
      <c r="Q150" s="192"/>
      <c r="R150" s="192"/>
      <c r="S150" s="192"/>
      <c r="T150" s="193"/>
      <c r="U150" s="194"/>
      <c r="V150" s="191"/>
      <c r="W150" s="192"/>
      <c r="X150" s="192"/>
      <c r="Y150" s="192"/>
      <c r="Z150" s="192"/>
      <c r="AA150" s="192"/>
      <c r="AB150" s="194"/>
      <c r="AC150" s="191"/>
      <c r="AD150" s="192"/>
      <c r="AE150" s="192"/>
      <c r="AF150" s="192"/>
      <c r="AG150" s="194"/>
      <c r="AH150" s="191"/>
      <c r="AI150" s="192"/>
      <c r="AJ150" s="192"/>
      <c r="AK150" s="192"/>
      <c r="AL150" s="192"/>
      <c r="AM150" s="192"/>
      <c r="AN150" s="193"/>
      <c r="AO150" s="194"/>
      <c r="AP150" s="191"/>
      <c r="AQ150" s="192"/>
      <c r="AR150" s="192"/>
      <c r="AS150" s="194"/>
      <c r="AT150" s="191"/>
      <c r="AU150" s="192"/>
      <c r="AV150" s="192"/>
      <c r="AW150" s="194"/>
      <c r="AX150" s="195"/>
      <c r="AY150" s="170"/>
      <c r="AZ150" s="169"/>
      <c r="BA150" s="196" t="s">
        <v>412</v>
      </c>
      <c r="BB150" s="197" t="s">
        <v>413</v>
      </c>
    </row>
    <row r="151" spans="2:54" s="187" customFormat="1" ht="288.75" customHeight="1" x14ac:dyDescent="0.15">
      <c r="B151" s="188" t="s">
        <v>296</v>
      </c>
      <c r="C151" s="189">
        <v>146</v>
      </c>
      <c r="D151" s="190"/>
      <c r="E151" s="191"/>
      <c r="F151" s="192">
        <v>1</v>
      </c>
      <c r="G151" s="193"/>
      <c r="H151" s="194"/>
      <c r="I151" s="191"/>
      <c r="J151" s="189">
        <v>1</v>
      </c>
      <c r="K151" s="194"/>
      <c r="L151" s="191"/>
      <c r="M151" s="192"/>
      <c r="N151" s="192"/>
      <c r="O151" s="192"/>
      <c r="P151" s="192"/>
      <c r="Q151" s="192"/>
      <c r="R151" s="192"/>
      <c r="S151" s="192"/>
      <c r="T151" s="193"/>
      <c r="U151" s="194"/>
      <c r="V151" s="191"/>
      <c r="W151" s="192"/>
      <c r="X151" s="192"/>
      <c r="Y151" s="192"/>
      <c r="Z151" s="192"/>
      <c r="AA151" s="192"/>
      <c r="AB151" s="194"/>
      <c r="AC151" s="191"/>
      <c r="AD151" s="192"/>
      <c r="AE151" s="192"/>
      <c r="AF151" s="192"/>
      <c r="AG151" s="194"/>
      <c r="AH151" s="191"/>
      <c r="AI151" s="192"/>
      <c r="AJ151" s="192"/>
      <c r="AK151" s="192"/>
      <c r="AL151" s="192"/>
      <c r="AM151" s="192"/>
      <c r="AN151" s="193"/>
      <c r="AO151" s="194"/>
      <c r="AP151" s="191"/>
      <c r="AQ151" s="192"/>
      <c r="AR151" s="192">
        <v>1</v>
      </c>
      <c r="AS151" s="194"/>
      <c r="AT151" s="191"/>
      <c r="AU151" s="192"/>
      <c r="AV151" s="192"/>
      <c r="AW151" s="194"/>
      <c r="AX151" s="195"/>
      <c r="AY151" s="170"/>
      <c r="AZ151" s="169"/>
      <c r="BA151" s="196" t="s">
        <v>415</v>
      </c>
      <c r="BB151" s="197" t="s">
        <v>414</v>
      </c>
    </row>
    <row r="152" spans="2:54" s="187" customFormat="1" ht="105" customHeight="1" thickBot="1" x14ac:dyDescent="0.2">
      <c r="B152" s="188" t="s">
        <v>296</v>
      </c>
      <c r="C152" s="189">
        <v>147</v>
      </c>
      <c r="D152" s="190"/>
      <c r="E152" s="191"/>
      <c r="F152" s="192"/>
      <c r="G152" s="193"/>
      <c r="H152" s="194"/>
      <c r="I152" s="191"/>
      <c r="J152" s="189"/>
      <c r="K152" s="194"/>
      <c r="L152" s="191"/>
      <c r="M152" s="192"/>
      <c r="N152" s="192"/>
      <c r="O152" s="192"/>
      <c r="P152" s="192"/>
      <c r="Q152" s="192"/>
      <c r="R152" s="192"/>
      <c r="S152" s="192"/>
      <c r="T152" s="193"/>
      <c r="U152" s="194"/>
      <c r="V152" s="191"/>
      <c r="W152" s="192"/>
      <c r="X152" s="192"/>
      <c r="Y152" s="192"/>
      <c r="Z152" s="192"/>
      <c r="AA152" s="192"/>
      <c r="AB152" s="194"/>
      <c r="AC152" s="191"/>
      <c r="AD152" s="192"/>
      <c r="AE152" s="192"/>
      <c r="AF152" s="192"/>
      <c r="AG152" s="194"/>
      <c r="AH152" s="191"/>
      <c r="AI152" s="192"/>
      <c r="AJ152" s="192"/>
      <c r="AK152" s="192"/>
      <c r="AL152" s="192"/>
      <c r="AM152" s="192"/>
      <c r="AN152" s="193"/>
      <c r="AO152" s="194"/>
      <c r="AP152" s="191"/>
      <c r="AQ152" s="192"/>
      <c r="AR152" s="192"/>
      <c r="AS152" s="194"/>
      <c r="AT152" s="191"/>
      <c r="AU152" s="192"/>
      <c r="AV152" s="192"/>
      <c r="AW152" s="194"/>
      <c r="AX152" s="195"/>
      <c r="AY152" s="170"/>
      <c r="AZ152" s="169"/>
      <c r="BA152" s="196" t="s">
        <v>416</v>
      </c>
      <c r="BB152" s="197"/>
    </row>
    <row r="153" spans="2:54" ht="33" customHeight="1" thickBot="1" x14ac:dyDescent="0.2">
      <c r="B153" s="118" t="s">
        <v>107</v>
      </c>
      <c r="C153" s="119">
        <v>1</v>
      </c>
      <c r="D153" s="120" t="s">
        <v>457</v>
      </c>
      <c r="E153" s="107"/>
      <c r="F153" s="86">
        <v>1</v>
      </c>
      <c r="G153" s="99"/>
      <c r="H153" s="90"/>
      <c r="I153" s="107"/>
      <c r="J153" s="119">
        <v>1</v>
      </c>
      <c r="K153" s="90"/>
      <c r="L153" s="107"/>
      <c r="M153" s="86"/>
      <c r="N153" s="86"/>
      <c r="O153" s="86"/>
      <c r="P153" s="86">
        <v>1</v>
      </c>
      <c r="Q153" s="86"/>
      <c r="R153" s="86"/>
      <c r="S153" s="86"/>
      <c r="T153" s="99"/>
      <c r="U153" s="92"/>
      <c r="V153" s="107"/>
      <c r="W153" s="86">
        <v>1</v>
      </c>
      <c r="X153" s="86"/>
      <c r="Y153" s="86"/>
      <c r="Z153" s="86"/>
      <c r="AA153" s="86"/>
      <c r="AB153" s="90"/>
      <c r="AC153" s="107"/>
      <c r="AD153" s="86"/>
      <c r="AE153" s="86"/>
      <c r="AF153" s="89"/>
      <c r="AG153" s="92">
        <v>1</v>
      </c>
      <c r="AH153" s="107"/>
      <c r="AI153" s="86"/>
      <c r="AJ153" s="86"/>
      <c r="AK153" s="86"/>
      <c r="AL153" s="86"/>
      <c r="AM153" s="86"/>
      <c r="AN153" s="99"/>
      <c r="AO153" s="92">
        <v>1</v>
      </c>
      <c r="AP153" s="107"/>
      <c r="AQ153" s="86"/>
      <c r="AR153" s="86">
        <v>1</v>
      </c>
      <c r="AS153" s="92"/>
      <c r="AT153" s="107"/>
      <c r="AU153" s="86"/>
      <c r="AV153" s="86"/>
      <c r="AW153" s="92"/>
      <c r="AX153" s="113"/>
      <c r="AY153" s="121"/>
      <c r="AZ153" s="109"/>
      <c r="BA153" s="122" t="s">
        <v>458</v>
      </c>
      <c r="BB153" s="123" t="s">
        <v>459</v>
      </c>
    </row>
    <row r="154" spans="2:54" ht="56.45" customHeight="1" thickBot="1" x14ac:dyDescent="0.2">
      <c r="B154" s="118" t="s">
        <v>107</v>
      </c>
      <c r="C154" s="124">
        <v>2</v>
      </c>
      <c r="D154" s="125" t="s">
        <v>460</v>
      </c>
      <c r="E154" s="126"/>
      <c r="F154" s="82">
        <v>1</v>
      </c>
      <c r="G154" s="100"/>
      <c r="H154" s="93"/>
      <c r="I154" s="126">
        <v>1</v>
      </c>
      <c r="J154" s="124"/>
      <c r="K154" s="93"/>
      <c r="L154" s="126"/>
      <c r="M154" s="82"/>
      <c r="N154" s="82"/>
      <c r="O154" s="82"/>
      <c r="P154" s="82"/>
      <c r="Q154" s="82"/>
      <c r="R154" s="82">
        <v>1</v>
      </c>
      <c r="S154" s="82"/>
      <c r="T154" s="100"/>
      <c r="U154" s="93"/>
      <c r="V154" s="126">
        <v>1</v>
      </c>
      <c r="W154" s="82"/>
      <c r="X154" s="82"/>
      <c r="Y154" s="82"/>
      <c r="Z154" s="82"/>
      <c r="AA154" s="82"/>
      <c r="AB154" s="93"/>
      <c r="AC154" s="126"/>
      <c r="AD154" s="82">
        <v>1</v>
      </c>
      <c r="AE154" s="82"/>
      <c r="AF154" s="82"/>
      <c r="AG154" s="93"/>
      <c r="AH154" s="126">
        <v>1</v>
      </c>
      <c r="AI154" s="82"/>
      <c r="AJ154" s="82"/>
      <c r="AK154" s="82"/>
      <c r="AL154" s="82"/>
      <c r="AM154" s="82"/>
      <c r="AN154" s="100"/>
      <c r="AO154" s="93"/>
      <c r="AP154" s="126">
        <v>1</v>
      </c>
      <c r="AQ154" s="82"/>
      <c r="AR154" s="82">
        <v>1</v>
      </c>
      <c r="AS154" s="93"/>
      <c r="AT154" s="126"/>
      <c r="AU154" s="82"/>
      <c r="AV154" s="82"/>
      <c r="AW154" s="93"/>
      <c r="AX154" s="127">
        <v>1</v>
      </c>
      <c r="AY154" s="128"/>
      <c r="AZ154" s="74"/>
      <c r="BA154" s="7" t="s">
        <v>461</v>
      </c>
      <c r="BB154" s="3" t="s">
        <v>462</v>
      </c>
    </row>
    <row r="155" spans="2:54" ht="64.5" customHeight="1" thickBot="1" x14ac:dyDescent="0.2">
      <c r="B155" s="118" t="s">
        <v>107</v>
      </c>
      <c r="C155" s="119">
        <v>3</v>
      </c>
      <c r="D155" s="125" t="s">
        <v>463</v>
      </c>
      <c r="E155" s="126"/>
      <c r="F155" s="82">
        <v>1</v>
      </c>
      <c r="G155" s="100"/>
      <c r="H155" s="93"/>
      <c r="I155" s="126"/>
      <c r="J155" s="124">
        <v>1</v>
      </c>
      <c r="K155" s="93"/>
      <c r="L155" s="126"/>
      <c r="M155" s="82"/>
      <c r="N155" s="82"/>
      <c r="O155" s="82"/>
      <c r="P155" s="82"/>
      <c r="Q155" s="82">
        <v>1</v>
      </c>
      <c r="R155" s="82"/>
      <c r="S155" s="82"/>
      <c r="T155" s="100"/>
      <c r="U155" s="93"/>
      <c r="V155" s="126">
        <v>1</v>
      </c>
      <c r="W155" s="82"/>
      <c r="X155" s="82"/>
      <c r="Y155" s="82"/>
      <c r="Z155" s="82"/>
      <c r="AA155" s="82"/>
      <c r="AB155" s="93"/>
      <c r="AC155" s="126"/>
      <c r="AD155" s="82"/>
      <c r="AE155" s="82"/>
      <c r="AF155" s="82"/>
      <c r="AG155" s="93"/>
      <c r="AH155" s="126"/>
      <c r="AI155" s="82"/>
      <c r="AJ155" s="82"/>
      <c r="AK155" s="82"/>
      <c r="AL155" s="82"/>
      <c r="AM155" s="82"/>
      <c r="AN155" s="100"/>
      <c r="AO155" s="93"/>
      <c r="AP155" s="126">
        <v>1</v>
      </c>
      <c r="AQ155" s="82"/>
      <c r="AR155" s="82"/>
      <c r="AS155" s="93"/>
      <c r="AT155" s="126"/>
      <c r="AU155" s="82"/>
      <c r="AV155" s="82"/>
      <c r="AW155" s="93"/>
      <c r="AX155" s="127"/>
      <c r="AY155" s="128"/>
      <c r="AZ155" s="74"/>
      <c r="BA155" s="7" t="s">
        <v>464</v>
      </c>
      <c r="BB155" s="3" t="s">
        <v>465</v>
      </c>
    </row>
    <row r="156" spans="2:54" ht="113.45" customHeight="1" thickBot="1" x14ac:dyDescent="0.2">
      <c r="B156" s="118" t="s">
        <v>107</v>
      </c>
      <c r="C156" s="124">
        <v>4</v>
      </c>
      <c r="D156" s="125" t="s">
        <v>457</v>
      </c>
      <c r="E156" s="126"/>
      <c r="F156" s="82">
        <v>1</v>
      </c>
      <c r="G156" s="100"/>
      <c r="H156" s="93"/>
      <c r="I156" s="126"/>
      <c r="J156" s="124">
        <v>1</v>
      </c>
      <c r="K156" s="93"/>
      <c r="L156" s="126"/>
      <c r="M156" s="82"/>
      <c r="N156" s="82"/>
      <c r="O156" s="82"/>
      <c r="P156" s="82"/>
      <c r="Q156" s="82"/>
      <c r="R156" s="82"/>
      <c r="S156" s="82"/>
      <c r="T156" s="100"/>
      <c r="U156" s="93">
        <v>1</v>
      </c>
      <c r="V156" s="126">
        <v>1</v>
      </c>
      <c r="W156" s="82"/>
      <c r="X156" s="82"/>
      <c r="Y156" s="82"/>
      <c r="Z156" s="82"/>
      <c r="AA156" s="82"/>
      <c r="AB156" s="93"/>
      <c r="AC156" s="126"/>
      <c r="AD156" s="82"/>
      <c r="AE156" s="82"/>
      <c r="AF156" s="82"/>
      <c r="AG156" s="93">
        <v>1</v>
      </c>
      <c r="AH156" s="126"/>
      <c r="AI156" s="82"/>
      <c r="AJ156" s="82"/>
      <c r="AK156" s="82"/>
      <c r="AL156" s="82"/>
      <c r="AM156" s="82"/>
      <c r="AN156" s="100"/>
      <c r="AO156" s="93">
        <v>1</v>
      </c>
      <c r="AP156" s="126"/>
      <c r="AQ156" s="82"/>
      <c r="AR156" s="82"/>
      <c r="AS156" s="93">
        <v>1</v>
      </c>
      <c r="AT156" s="126"/>
      <c r="AU156" s="82"/>
      <c r="AV156" s="82"/>
      <c r="AW156" s="93"/>
      <c r="AX156" s="127"/>
      <c r="AY156" s="128"/>
      <c r="AZ156" s="74">
        <v>1</v>
      </c>
      <c r="BA156" s="7" t="s">
        <v>466</v>
      </c>
      <c r="BB156" s="3" t="s">
        <v>467</v>
      </c>
    </row>
    <row r="157" spans="2:54" ht="117.95" customHeight="1" thickBot="1" x14ac:dyDescent="0.2">
      <c r="B157" s="118" t="s">
        <v>107</v>
      </c>
      <c r="C157" s="119">
        <v>5</v>
      </c>
      <c r="D157" s="125" t="s">
        <v>468</v>
      </c>
      <c r="E157" s="126"/>
      <c r="F157" s="82">
        <v>1</v>
      </c>
      <c r="G157" s="100"/>
      <c r="H157" s="93"/>
      <c r="I157" s="126"/>
      <c r="J157" s="124">
        <v>1</v>
      </c>
      <c r="K157" s="93"/>
      <c r="L157" s="126"/>
      <c r="M157" s="82"/>
      <c r="N157" s="82"/>
      <c r="O157" s="82"/>
      <c r="P157" s="82"/>
      <c r="Q157" s="82">
        <v>1</v>
      </c>
      <c r="R157" s="82"/>
      <c r="S157" s="82"/>
      <c r="T157" s="100"/>
      <c r="U157" s="93"/>
      <c r="V157" s="126">
        <v>1</v>
      </c>
      <c r="W157" s="82"/>
      <c r="X157" s="82"/>
      <c r="Y157" s="82"/>
      <c r="Z157" s="82"/>
      <c r="AA157" s="82"/>
      <c r="AB157" s="93"/>
      <c r="AC157" s="126"/>
      <c r="AD157" s="82"/>
      <c r="AE157" s="82"/>
      <c r="AF157" s="82"/>
      <c r="AG157" s="93"/>
      <c r="AH157" s="126">
        <v>1</v>
      </c>
      <c r="AI157" s="82">
        <v>1</v>
      </c>
      <c r="AJ157" s="82">
        <v>1</v>
      </c>
      <c r="AK157" s="82"/>
      <c r="AL157" s="82"/>
      <c r="AM157" s="82"/>
      <c r="AN157" s="100"/>
      <c r="AO157" s="93"/>
      <c r="AP157" s="126">
        <v>1</v>
      </c>
      <c r="AQ157" s="82"/>
      <c r="AR157" s="82"/>
      <c r="AS157" s="93"/>
      <c r="AT157" s="126"/>
      <c r="AU157" s="82"/>
      <c r="AV157" s="82"/>
      <c r="AW157" s="93"/>
      <c r="AX157" s="127"/>
      <c r="AY157" s="128"/>
      <c r="AZ157" s="74"/>
      <c r="BA157" s="7" t="s">
        <v>469</v>
      </c>
      <c r="BB157" s="3" t="s">
        <v>470</v>
      </c>
    </row>
    <row r="158" spans="2:54" ht="63" customHeight="1" thickBot="1" x14ac:dyDescent="0.2">
      <c r="B158" s="118" t="s">
        <v>107</v>
      </c>
      <c r="C158" s="124">
        <v>6</v>
      </c>
      <c r="D158" s="125" t="s">
        <v>471</v>
      </c>
      <c r="E158" s="126"/>
      <c r="F158" s="82">
        <v>1</v>
      </c>
      <c r="G158" s="100"/>
      <c r="H158" s="93"/>
      <c r="I158" s="126"/>
      <c r="J158" s="124">
        <v>1</v>
      </c>
      <c r="K158" s="93"/>
      <c r="L158" s="126"/>
      <c r="M158" s="82"/>
      <c r="N158" s="82"/>
      <c r="O158" s="82"/>
      <c r="P158" s="82"/>
      <c r="Q158" s="82"/>
      <c r="R158" s="82">
        <v>1</v>
      </c>
      <c r="S158" s="82"/>
      <c r="T158" s="100"/>
      <c r="U158" s="93"/>
      <c r="V158" s="126"/>
      <c r="W158" s="82">
        <v>1</v>
      </c>
      <c r="X158" s="82"/>
      <c r="Y158" s="82"/>
      <c r="Z158" s="82"/>
      <c r="AA158" s="82"/>
      <c r="AB158" s="93"/>
      <c r="AC158" s="126"/>
      <c r="AD158" s="82"/>
      <c r="AE158" s="82"/>
      <c r="AF158" s="82"/>
      <c r="AG158" s="93"/>
      <c r="AH158" s="126"/>
      <c r="AI158" s="82"/>
      <c r="AJ158" s="82"/>
      <c r="AK158" s="82"/>
      <c r="AL158" s="82"/>
      <c r="AM158" s="82"/>
      <c r="AN158" s="100"/>
      <c r="AO158" s="93"/>
      <c r="AP158" s="126"/>
      <c r="AQ158" s="82"/>
      <c r="AR158" s="82">
        <v>1</v>
      </c>
      <c r="AS158" s="93"/>
      <c r="AT158" s="126"/>
      <c r="AU158" s="82"/>
      <c r="AV158" s="82"/>
      <c r="AW158" s="93"/>
      <c r="AX158" s="127"/>
      <c r="AY158" s="128"/>
      <c r="AZ158" s="74"/>
      <c r="BA158" s="7" t="s">
        <v>472</v>
      </c>
      <c r="BB158" s="3" t="s">
        <v>473</v>
      </c>
    </row>
    <row r="159" spans="2:54" ht="72" customHeight="1" thickBot="1" x14ac:dyDescent="0.2">
      <c r="B159" s="118" t="s">
        <v>107</v>
      </c>
      <c r="C159" s="119">
        <v>7</v>
      </c>
      <c r="D159" s="125" t="s">
        <v>474</v>
      </c>
      <c r="E159" s="126">
        <v>1</v>
      </c>
      <c r="F159" s="82"/>
      <c r="G159" s="100"/>
      <c r="H159" s="93"/>
      <c r="I159" s="126"/>
      <c r="J159" s="124">
        <v>1</v>
      </c>
      <c r="K159" s="93"/>
      <c r="L159" s="126"/>
      <c r="M159" s="82"/>
      <c r="N159" s="82"/>
      <c r="O159" s="82"/>
      <c r="P159" s="82"/>
      <c r="Q159" s="82">
        <v>1</v>
      </c>
      <c r="R159" s="82"/>
      <c r="S159" s="82"/>
      <c r="T159" s="100"/>
      <c r="U159" s="93"/>
      <c r="V159" s="126"/>
      <c r="W159" s="82"/>
      <c r="X159" s="82"/>
      <c r="Y159" s="82"/>
      <c r="Z159" s="82"/>
      <c r="AA159" s="82"/>
      <c r="AB159" s="93">
        <v>1</v>
      </c>
      <c r="AC159" s="126"/>
      <c r="AD159" s="82"/>
      <c r="AE159" s="82"/>
      <c r="AF159" s="82"/>
      <c r="AG159" s="93">
        <v>1</v>
      </c>
      <c r="AH159" s="126"/>
      <c r="AI159" s="82"/>
      <c r="AJ159" s="82"/>
      <c r="AK159" s="82"/>
      <c r="AL159" s="82"/>
      <c r="AM159" s="82"/>
      <c r="AN159" s="100"/>
      <c r="AO159" s="93"/>
      <c r="AP159" s="126"/>
      <c r="AQ159" s="82"/>
      <c r="AR159" s="82"/>
      <c r="AS159" s="93"/>
      <c r="AT159" s="126"/>
      <c r="AU159" s="82"/>
      <c r="AV159" s="82"/>
      <c r="AW159" s="93"/>
      <c r="AX159" s="127"/>
      <c r="AY159" s="128"/>
      <c r="AZ159" s="74"/>
      <c r="BA159" s="7" t="s">
        <v>475</v>
      </c>
      <c r="BB159" s="3" t="s">
        <v>476</v>
      </c>
    </row>
    <row r="160" spans="2:54" ht="39.6" customHeight="1" thickBot="1" x14ac:dyDescent="0.2">
      <c r="B160" s="118" t="s">
        <v>107</v>
      </c>
      <c r="C160" s="124">
        <v>8</v>
      </c>
      <c r="D160" s="125" t="s">
        <v>457</v>
      </c>
      <c r="E160" s="126"/>
      <c r="F160" s="82">
        <v>1</v>
      </c>
      <c r="G160" s="100"/>
      <c r="H160" s="93"/>
      <c r="I160" s="126"/>
      <c r="J160" s="124">
        <v>1</v>
      </c>
      <c r="K160" s="93"/>
      <c r="L160" s="126"/>
      <c r="M160" s="82"/>
      <c r="N160" s="82"/>
      <c r="O160" s="82"/>
      <c r="P160" s="82"/>
      <c r="Q160" s="82"/>
      <c r="R160" s="82"/>
      <c r="S160" s="82">
        <v>1</v>
      </c>
      <c r="T160" s="100"/>
      <c r="U160" s="93"/>
      <c r="V160" s="126"/>
      <c r="W160" s="82">
        <v>1</v>
      </c>
      <c r="X160" s="82"/>
      <c r="Y160" s="82"/>
      <c r="Z160" s="82"/>
      <c r="AA160" s="82"/>
      <c r="AB160" s="93"/>
      <c r="AC160" s="126"/>
      <c r="AD160" s="82"/>
      <c r="AE160" s="82"/>
      <c r="AF160" s="82"/>
      <c r="AG160" s="93">
        <v>1</v>
      </c>
      <c r="AH160" s="126"/>
      <c r="AI160" s="82"/>
      <c r="AJ160" s="82"/>
      <c r="AK160" s="82"/>
      <c r="AL160" s="82"/>
      <c r="AM160" s="82"/>
      <c r="AN160" s="100"/>
      <c r="AO160" s="93"/>
      <c r="AP160" s="126"/>
      <c r="AQ160" s="82"/>
      <c r="AR160" s="82"/>
      <c r="AS160" s="93"/>
      <c r="AT160" s="126"/>
      <c r="AU160" s="82"/>
      <c r="AV160" s="82"/>
      <c r="AW160" s="93"/>
      <c r="AX160" s="127"/>
      <c r="AY160" s="128"/>
      <c r="AZ160" s="74">
        <v>1</v>
      </c>
      <c r="BA160" s="7" t="s">
        <v>477</v>
      </c>
      <c r="BB160" s="3" t="s">
        <v>478</v>
      </c>
    </row>
    <row r="161" spans="2:54" ht="56.45" customHeight="1" thickBot="1" x14ac:dyDescent="0.2">
      <c r="B161" s="118" t="s">
        <v>107</v>
      </c>
      <c r="C161" s="119">
        <v>9</v>
      </c>
      <c r="D161" s="125" t="s">
        <v>479</v>
      </c>
      <c r="E161" s="126">
        <v>1</v>
      </c>
      <c r="F161" s="82"/>
      <c r="G161" s="100"/>
      <c r="H161" s="93"/>
      <c r="I161" s="126">
        <v>1</v>
      </c>
      <c r="J161" s="124"/>
      <c r="K161" s="93"/>
      <c r="L161" s="126"/>
      <c r="M161" s="82"/>
      <c r="N161" s="82"/>
      <c r="O161" s="82"/>
      <c r="P161" s="82"/>
      <c r="Q161" s="82"/>
      <c r="R161" s="82">
        <v>1</v>
      </c>
      <c r="S161" s="82"/>
      <c r="T161" s="100"/>
      <c r="U161" s="93"/>
      <c r="V161" s="126"/>
      <c r="W161" s="82"/>
      <c r="X161" s="82"/>
      <c r="Y161" s="82"/>
      <c r="Z161" s="82"/>
      <c r="AA161" s="82"/>
      <c r="AB161" s="93">
        <v>1</v>
      </c>
      <c r="AC161" s="126"/>
      <c r="AD161" s="82"/>
      <c r="AE161" s="82"/>
      <c r="AF161" s="82"/>
      <c r="AG161" s="93">
        <v>1</v>
      </c>
      <c r="AH161" s="126"/>
      <c r="AI161" s="82"/>
      <c r="AJ161" s="82"/>
      <c r="AK161" s="82"/>
      <c r="AL161" s="82"/>
      <c r="AM161" s="82"/>
      <c r="AN161" s="100"/>
      <c r="AO161" s="93"/>
      <c r="AP161" s="126"/>
      <c r="AQ161" s="82"/>
      <c r="AR161" s="82"/>
      <c r="AS161" s="93"/>
      <c r="AT161" s="126"/>
      <c r="AU161" s="82"/>
      <c r="AV161" s="82"/>
      <c r="AW161" s="93"/>
      <c r="AX161" s="127"/>
      <c r="AY161" s="128"/>
      <c r="AZ161" s="74"/>
      <c r="BA161" s="7" t="s">
        <v>480</v>
      </c>
      <c r="BB161" s="3" t="s">
        <v>481</v>
      </c>
    </row>
    <row r="162" spans="2:54" ht="72" customHeight="1" thickBot="1" x14ac:dyDescent="0.2">
      <c r="B162" s="118" t="s">
        <v>107</v>
      </c>
      <c r="C162" s="124">
        <v>10</v>
      </c>
      <c r="D162" s="125" t="s">
        <v>474</v>
      </c>
      <c r="E162" s="126">
        <v>1</v>
      </c>
      <c r="F162" s="82"/>
      <c r="G162" s="100"/>
      <c r="H162" s="93"/>
      <c r="I162" s="126"/>
      <c r="J162" s="124">
        <v>1</v>
      </c>
      <c r="K162" s="93"/>
      <c r="L162" s="126"/>
      <c r="M162" s="82"/>
      <c r="N162" s="82"/>
      <c r="O162" s="82"/>
      <c r="P162" s="82"/>
      <c r="Q162" s="82"/>
      <c r="R162" s="82"/>
      <c r="S162" s="82">
        <v>1</v>
      </c>
      <c r="T162" s="100"/>
      <c r="U162" s="93"/>
      <c r="V162" s="126"/>
      <c r="W162" s="82">
        <v>1</v>
      </c>
      <c r="X162" s="82"/>
      <c r="Y162" s="82"/>
      <c r="Z162" s="82"/>
      <c r="AA162" s="82"/>
      <c r="AB162" s="93"/>
      <c r="AC162" s="126"/>
      <c r="AD162" s="82"/>
      <c r="AE162" s="82"/>
      <c r="AF162" s="82"/>
      <c r="AG162" s="93"/>
      <c r="AH162" s="126"/>
      <c r="AI162" s="82"/>
      <c r="AJ162" s="82">
        <v>1</v>
      </c>
      <c r="AK162" s="82"/>
      <c r="AL162" s="82"/>
      <c r="AM162" s="82"/>
      <c r="AN162" s="100"/>
      <c r="AO162" s="93"/>
      <c r="AP162" s="126"/>
      <c r="AQ162" s="82"/>
      <c r="AR162" s="82"/>
      <c r="AS162" s="93"/>
      <c r="AT162" s="126"/>
      <c r="AU162" s="82"/>
      <c r="AV162" s="82"/>
      <c r="AW162" s="93"/>
      <c r="AX162" s="127"/>
      <c r="AY162" s="128"/>
      <c r="AZ162" s="74"/>
      <c r="BA162" s="7" t="s">
        <v>482</v>
      </c>
      <c r="BB162" s="3" t="s">
        <v>483</v>
      </c>
    </row>
    <row r="163" spans="2:54" ht="42.95" customHeight="1" thickBot="1" x14ac:dyDescent="0.2">
      <c r="B163" s="118" t="s">
        <v>107</v>
      </c>
      <c r="C163" s="119">
        <v>11</v>
      </c>
      <c r="D163" s="125" t="s">
        <v>61</v>
      </c>
      <c r="E163" s="126">
        <v>1</v>
      </c>
      <c r="F163" s="82"/>
      <c r="G163" s="100"/>
      <c r="H163" s="93"/>
      <c r="I163" s="126">
        <v>1</v>
      </c>
      <c r="J163" s="124"/>
      <c r="K163" s="93"/>
      <c r="L163" s="126"/>
      <c r="M163" s="82"/>
      <c r="N163" s="82"/>
      <c r="O163" s="82"/>
      <c r="P163" s="82"/>
      <c r="Q163" s="82"/>
      <c r="R163" s="82">
        <v>1</v>
      </c>
      <c r="S163" s="82"/>
      <c r="T163" s="100"/>
      <c r="U163" s="93"/>
      <c r="V163" s="126"/>
      <c r="W163" s="82">
        <v>1</v>
      </c>
      <c r="X163" s="82"/>
      <c r="Y163" s="82"/>
      <c r="Z163" s="82"/>
      <c r="AA163" s="82"/>
      <c r="AB163" s="93"/>
      <c r="AC163" s="126"/>
      <c r="AD163" s="82"/>
      <c r="AE163" s="82"/>
      <c r="AF163" s="82"/>
      <c r="AG163" s="93"/>
      <c r="AH163" s="126"/>
      <c r="AI163" s="82"/>
      <c r="AJ163" s="82"/>
      <c r="AK163" s="82"/>
      <c r="AL163" s="82"/>
      <c r="AM163" s="82"/>
      <c r="AN163" s="100"/>
      <c r="AO163" s="93"/>
      <c r="AP163" s="126"/>
      <c r="AQ163" s="82"/>
      <c r="AR163" s="82"/>
      <c r="AS163" s="93"/>
      <c r="AT163" s="126"/>
      <c r="AU163" s="82"/>
      <c r="AV163" s="82"/>
      <c r="AW163" s="93"/>
      <c r="AX163" s="127"/>
      <c r="AY163" s="128"/>
      <c r="AZ163" s="74">
        <v>1</v>
      </c>
      <c r="BA163" s="7" t="s">
        <v>484</v>
      </c>
      <c r="BB163" s="3" t="s">
        <v>485</v>
      </c>
    </row>
    <row r="164" spans="2:54" ht="60.95" customHeight="1" thickBot="1" x14ac:dyDescent="0.2">
      <c r="B164" s="118" t="s">
        <v>107</v>
      </c>
      <c r="C164" s="124">
        <v>12</v>
      </c>
      <c r="D164" s="125" t="s">
        <v>486</v>
      </c>
      <c r="E164" s="126"/>
      <c r="F164" s="82">
        <v>1</v>
      </c>
      <c r="G164" s="100"/>
      <c r="H164" s="93"/>
      <c r="I164" s="126"/>
      <c r="J164" s="124">
        <v>1</v>
      </c>
      <c r="K164" s="93"/>
      <c r="L164" s="126"/>
      <c r="M164" s="82"/>
      <c r="N164" s="82"/>
      <c r="O164" s="82"/>
      <c r="P164" s="82"/>
      <c r="Q164" s="82"/>
      <c r="R164" s="82"/>
      <c r="S164" s="82">
        <v>1</v>
      </c>
      <c r="T164" s="100"/>
      <c r="U164" s="93"/>
      <c r="V164" s="126"/>
      <c r="W164" s="82">
        <v>1</v>
      </c>
      <c r="X164" s="82"/>
      <c r="Y164" s="82"/>
      <c r="Z164" s="82"/>
      <c r="AA164" s="82"/>
      <c r="AB164" s="93"/>
      <c r="AC164" s="126"/>
      <c r="AD164" s="82"/>
      <c r="AE164" s="82"/>
      <c r="AF164" s="82"/>
      <c r="AG164" s="93"/>
      <c r="AH164" s="126"/>
      <c r="AI164" s="82"/>
      <c r="AJ164" s="82"/>
      <c r="AK164" s="82">
        <v>1</v>
      </c>
      <c r="AL164" s="82"/>
      <c r="AM164" s="82"/>
      <c r="AN164" s="100"/>
      <c r="AO164" s="93"/>
      <c r="AP164" s="126"/>
      <c r="AQ164" s="82"/>
      <c r="AR164" s="82"/>
      <c r="AS164" s="93"/>
      <c r="AT164" s="126"/>
      <c r="AU164" s="82"/>
      <c r="AV164" s="82"/>
      <c r="AW164" s="93"/>
      <c r="AX164" s="127"/>
      <c r="AY164" s="128"/>
      <c r="AZ164" s="74"/>
      <c r="BA164" s="7" t="s">
        <v>487</v>
      </c>
      <c r="BB164" s="3" t="s">
        <v>488</v>
      </c>
    </row>
    <row r="165" spans="2:54" ht="32.1" customHeight="1" thickBot="1" x14ac:dyDescent="0.2">
      <c r="B165" s="118" t="s">
        <v>107</v>
      </c>
      <c r="C165" s="119">
        <v>13</v>
      </c>
      <c r="D165" s="125" t="s">
        <v>489</v>
      </c>
      <c r="E165" s="126">
        <v>1</v>
      </c>
      <c r="F165" s="82"/>
      <c r="G165" s="100"/>
      <c r="H165" s="93"/>
      <c r="I165" s="126"/>
      <c r="J165" s="124">
        <v>1</v>
      </c>
      <c r="K165" s="93"/>
      <c r="L165" s="126"/>
      <c r="M165" s="82"/>
      <c r="N165" s="82"/>
      <c r="O165" s="82"/>
      <c r="P165" s="82"/>
      <c r="Q165" s="82"/>
      <c r="R165" s="82"/>
      <c r="S165" s="82">
        <v>1</v>
      </c>
      <c r="T165" s="100"/>
      <c r="U165" s="93"/>
      <c r="V165" s="126"/>
      <c r="W165" s="82"/>
      <c r="X165" s="82"/>
      <c r="Y165" s="82"/>
      <c r="Z165" s="82"/>
      <c r="AA165" s="82"/>
      <c r="AB165" s="93">
        <v>1</v>
      </c>
      <c r="AC165" s="126"/>
      <c r="AD165" s="82">
        <v>1</v>
      </c>
      <c r="AE165" s="82"/>
      <c r="AF165" s="82"/>
      <c r="AG165" s="93"/>
      <c r="AH165" s="126"/>
      <c r="AI165" s="82"/>
      <c r="AJ165" s="82">
        <v>1</v>
      </c>
      <c r="AK165" s="82"/>
      <c r="AL165" s="82"/>
      <c r="AM165" s="82"/>
      <c r="AN165" s="100"/>
      <c r="AO165" s="93"/>
      <c r="AP165" s="126"/>
      <c r="AQ165" s="82"/>
      <c r="AR165" s="82"/>
      <c r="AS165" s="93"/>
      <c r="AT165" s="126"/>
      <c r="AU165" s="82"/>
      <c r="AV165" s="82"/>
      <c r="AW165" s="93"/>
      <c r="AX165" s="127"/>
      <c r="AY165" s="128"/>
      <c r="AZ165" s="74"/>
      <c r="BA165" s="7" t="s">
        <v>490</v>
      </c>
      <c r="BB165" s="3" t="s">
        <v>491</v>
      </c>
    </row>
    <row r="166" spans="2:54" ht="33.950000000000003" customHeight="1" thickBot="1" x14ac:dyDescent="0.2">
      <c r="B166" s="118" t="s">
        <v>107</v>
      </c>
      <c r="C166" s="124">
        <v>14</v>
      </c>
      <c r="D166" s="125" t="s">
        <v>457</v>
      </c>
      <c r="E166" s="126"/>
      <c r="F166" s="82">
        <v>1</v>
      </c>
      <c r="G166" s="100"/>
      <c r="H166" s="93"/>
      <c r="I166" s="126">
        <v>1</v>
      </c>
      <c r="J166" s="124"/>
      <c r="K166" s="93"/>
      <c r="L166" s="126"/>
      <c r="M166" s="82"/>
      <c r="N166" s="82"/>
      <c r="O166" s="82"/>
      <c r="P166" s="82"/>
      <c r="Q166" s="82"/>
      <c r="R166" s="82">
        <v>1</v>
      </c>
      <c r="S166" s="82"/>
      <c r="T166" s="100"/>
      <c r="U166" s="93"/>
      <c r="V166" s="126"/>
      <c r="W166" s="82">
        <v>1</v>
      </c>
      <c r="X166" s="82"/>
      <c r="Y166" s="82"/>
      <c r="Z166" s="82"/>
      <c r="AA166" s="82"/>
      <c r="AB166" s="93"/>
      <c r="AC166" s="126"/>
      <c r="AD166" s="82"/>
      <c r="AE166" s="82"/>
      <c r="AF166" s="82"/>
      <c r="AG166" s="93">
        <v>1</v>
      </c>
      <c r="AH166" s="126"/>
      <c r="AI166" s="82"/>
      <c r="AJ166" s="82"/>
      <c r="AK166" s="82"/>
      <c r="AL166" s="82"/>
      <c r="AM166" s="82"/>
      <c r="AN166" s="100"/>
      <c r="AO166" s="93"/>
      <c r="AP166" s="126"/>
      <c r="AQ166" s="82"/>
      <c r="AR166" s="82"/>
      <c r="AS166" s="93"/>
      <c r="AT166" s="126"/>
      <c r="AU166" s="82"/>
      <c r="AV166" s="82"/>
      <c r="AW166" s="93"/>
      <c r="AX166" s="127"/>
      <c r="AY166" s="128"/>
      <c r="AZ166" s="74"/>
      <c r="BA166" s="7" t="s">
        <v>492</v>
      </c>
      <c r="BB166" s="3" t="s">
        <v>493</v>
      </c>
    </row>
    <row r="167" spans="2:54" ht="53.1" customHeight="1" thickBot="1" x14ac:dyDescent="0.2">
      <c r="B167" s="118" t="s">
        <v>107</v>
      </c>
      <c r="C167" s="119">
        <v>15</v>
      </c>
      <c r="D167" s="125" t="s">
        <v>494</v>
      </c>
      <c r="E167" s="126"/>
      <c r="F167" s="82">
        <v>1</v>
      </c>
      <c r="G167" s="100"/>
      <c r="H167" s="93"/>
      <c r="I167" s="126"/>
      <c r="J167" s="124">
        <v>1</v>
      </c>
      <c r="K167" s="93"/>
      <c r="L167" s="126"/>
      <c r="M167" s="82"/>
      <c r="N167" s="82"/>
      <c r="O167" s="82"/>
      <c r="P167" s="82"/>
      <c r="Q167" s="82"/>
      <c r="R167" s="82"/>
      <c r="S167" s="82">
        <v>1</v>
      </c>
      <c r="T167" s="100"/>
      <c r="U167" s="93"/>
      <c r="V167" s="126"/>
      <c r="W167" s="82">
        <v>1</v>
      </c>
      <c r="X167" s="82"/>
      <c r="Y167" s="82"/>
      <c r="Z167" s="82"/>
      <c r="AA167" s="82"/>
      <c r="AB167" s="93"/>
      <c r="AC167" s="126">
        <v>1</v>
      </c>
      <c r="AD167" s="82"/>
      <c r="AE167" s="82"/>
      <c r="AF167" s="82"/>
      <c r="AG167" s="93"/>
      <c r="AH167" s="126"/>
      <c r="AI167" s="82"/>
      <c r="AJ167" s="82"/>
      <c r="AK167" s="82"/>
      <c r="AL167" s="82"/>
      <c r="AM167" s="82"/>
      <c r="AN167" s="100"/>
      <c r="AO167" s="93"/>
      <c r="AP167" s="126">
        <v>1</v>
      </c>
      <c r="AQ167" s="82"/>
      <c r="AR167" s="82"/>
      <c r="AS167" s="93"/>
      <c r="AT167" s="126"/>
      <c r="AU167" s="82"/>
      <c r="AV167" s="82"/>
      <c r="AW167" s="93"/>
      <c r="AX167" s="127"/>
      <c r="AY167" s="128"/>
      <c r="AZ167" s="74"/>
      <c r="BA167" s="7" t="s">
        <v>495</v>
      </c>
      <c r="BB167" s="3" t="s">
        <v>496</v>
      </c>
    </row>
    <row r="168" spans="2:54" ht="15" customHeight="1" thickBot="1" x14ac:dyDescent="0.2">
      <c r="B168" s="118" t="s">
        <v>107</v>
      </c>
      <c r="C168" s="124">
        <v>16</v>
      </c>
      <c r="D168" s="125" t="s">
        <v>497</v>
      </c>
      <c r="E168" s="126">
        <v>1</v>
      </c>
      <c r="F168" s="82"/>
      <c r="G168" s="100"/>
      <c r="H168" s="93"/>
      <c r="I168" s="126"/>
      <c r="J168" s="124">
        <v>1</v>
      </c>
      <c r="K168" s="93"/>
      <c r="L168" s="126"/>
      <c r="M168" s="82"/>
      <c r="N168" s="82"/>
      <c r="O168" s="82"/>
      <c r="P168" s="82"/>
      <c r="Q168" s="82"/>
      <c r="R168" s="82">
        <v>1</v>
      </c>
      <c r="S168" s="82"/>
      <c r="T168" s="100"/>
      <c r="U168" s="93"/>
      <c r="V168" s="126"/>
      <c r="W168" s="82">
        <v>1</v>
      </c>
      <c r="X168" s="82"/>
      <c r="Y168" s="82"/>
      <c r="Z168" s="82"/>
      <c r="AA168" s="82"/>
      <c r="AB168" s="93"/>
      <c r="AC168" s="126"/>
      <c r="AD168" s="82">
        <v>1</v>
      </c>
      <c r="AE168" s="82"/>
      <c r="AF168" s="82"/>
      <c r="AG168" s="93"/>
      <c r="AH168" s="126"/>
      <c r="AI168" s="82"/>
      <c r="AJ168" s="82"/>
      <c r="AK168" s="82"/>
      <c r="AL168" s="82"/>
      <c r="AM168" s="82"/>
      <c r="AN168" s="100"/>
      <c r="AO168" s="93"/>
      <c r="AP168" s="126"/>
      <c r="AQ168" s="82"/>
      <c r="AR168" s="82"/>
      <c r="AS168" s="93"/>
      <c r="AT168" s="126"/>
      <c r="AU168" s="82"/>
      <c r="AV168" s="82"/>
      <c r="AW168" s="93"/>
      <c r="AX168" s="127"/>
      <c r="AY168" s="128"/>
      <c r="AZ168" s="74"/>
      <c r="BA168" s="7" t="s">
        <v>498</v>
      </c>
      <c r="BB168" s="3" t="s">
        <v>499</v>
      </c>
    </row>
    <row r="169" spans="2:54" ht="39" customHeight="1" thickBot="1" x14ac:dyDescent="0.2">
      <c r="B169" s="118" t="s">
        <v>107</v>
      </c>
      <c r="C169" s="119">
        <v>17</v>
      </c>
      <c r="D169" s="125" t="s">
        <v>457</v>
      </c>
      <c r="E169" s="126"/>
      <c r="F169" s="82">
        <v>1</v>
      </c>
      <c r="G169" s="100"/>
      <c r="H169" s="93"/>
      <c r="I169" s="126">
        <v>1</v>
      </c>
      <c r="J169" s="124"/>
      <c r="K169" s="93"/>
      <c r="L169" s="126"/>
      <c r="M169" s="82"/>
      <c r="N169" s="82"/>
      <c r="O169" s="82"/>
      <c r="P169" s="82"/>
      <c r="Q169" s="82"/>
      <c r="R169" s="82"/>
      <c r="S169" s="82">
        <v>1</v>
      </c>
      <c r="T169" s="100"/>
      <c r="U169" s="93"/>
      <c r="V169" s="126"/>
      <c r="W169" s="82">
        <v>1</v>
      </c>
      <c r="X169" s="82"/>
      <c r="Y169" s="82"/>
      <c r="Z169" s="82"/>
      <c r="AA169" s="82"/>
      <c r="AB169" s="93"/>
      <c r="AC169" s="126"/>
      <c r="AD169" s="82"/>
      <c r="AE169" s="82"/>
      <c r="AF169" s="82"/>
      <c r="AG169" s="93"/>
      <c r="AH169" s="126"/>
      <c r="AI169" s="82"/>
      <c r="AJ169" s="82">
        <v>1</v>
      </c>
      <c r="AK169" s="82"/>
      <c r="AL169" s="82"/>
      <c r="AM169" s="82"/>
      <c r="AN169" s="100"/>
      <c r="AO169" s="93"/>
      <c r="AP169" s="126"/>
      <c r="AQ169" s="82"/>
      <c r="AR169" s="82"/>
      <c r="AS169" s="93">
        <v>1</v>
      </c>
      <c r="AT169" s="126"/>
      <c r="AU169" s="82"/>
      <c r="AV169" s="82"/>
      <c r="AW169" s="93"/>
      <c r="AX169" s="127"/>
      <c r="AY169" s="128"/>
      <c r="AZ169" s="74"/>
      <c r="BA169" s="7" t="s">
        <v>500</v>
      </c>
      <c r="BB169" s="3" t="s">
        <v>501</v>
      </c>
    </row>
    <row r="170" spans="2:54" ht="48.6" customHeight="1" thickBot="1" x14ac:dyDescent="0.2">
      <c r="B170" s="118" t="s">
        <v>107</v>
      </c>
      <c r="C170" s="124">
        <v>18</v>
      </c>
      <c r="D170" s="125" t="s">
        <v>108</v>
      </c>
      <c r="E170" s="126"/>
      <c r="F170" s="82">
        <v>1</v>
      </c>
      <c r="G170" s="100"/>
      <c r="H170" s="93"/>
      <c r="I170" s="126">
        <v>1</v>
      </c>
      <c r="J170" s="124"/>
      <c r="K170" s="93"/>
      <c r="L170" s="126"/>
      <c r="M170" s="82"/>
      <c r="N170" s="82"/>
      <c r="O170" s="82"/>
      <c r="P170" s="82"/>
      <c r="Q170" s="82"/>
      <c r="R170" s="82"/>
      <c r="S170" s="82"/>
      <c r="T170" s="100"/>
      <c r="U170" s="93">
        <v>1</v>
      </c>
      <c r="V170" s="126"/>
      <c r="W170" s="82"/>
      <c r="X170" s="82"/>
      <c r="Y170" s="82"/>
      <c r="Z170" s="82"/>
      <c r="AA170" s="82"/>
      <c r="AB170" s="93">
        <v>1</v>
      </c>
      <c r="AC170" s="126"/>
      <c r="AD170" s="82"/>
      <c r="AE170" s="82"/>
      <c r="AF170" s="82"/>
      <c r="AG170" s="93"/>
      <c r="AH170" s="126"/>
      <c r="AI170" s="82"/>
      <c r="AJ170" s="82"/>
      <c r="AK170" s="82"/>
      <c r="AL170" s="82"/>
      <c r="AM170" s="82"/>
      <c r="AN170" s="100"/>
      <c r="AO170" s="93"/>
      <c r="AP170" s="126">
        <v>1</v>
      </c>
      <c r="AQ170" s="82"/>
      <c r="AR170" s="82"/>
      <c r="AS170" s="93"/>
      <c r="AT170" s="126"/>
      <c r="AU170" s="82"/>
      <c r="AV170" s="82"/>
      <c r="AW170" s="93"/>
      <c r="AX170" s="127"/>
      <c r="AY170" s="128"/>
      <c r="AZ170" s="74"/>
      <c r="BA170" s="7" t="s">
        <v>502</v>
      </c>
      <c r="BB170" s="3" t="s">
        <v>503</v>
      </c>
    </row>
    <row r="171" spans="2:54" ht="72" customHeight="1" thickBot="1" x14ac:dyDescent="0.2">
      <c r="B171" s="118" t="s">
        <v>107</v>
      </c>
      <c r="C171" s="119">
        <v>19</v>
      </c>
      <c r="D171" s="125" t="s">
        <v>457</v>
      </c>
      <c r="E171" s="126"/>
      <c r="F171" s="82">
        <v>1</v>
      </c>
      <c r="G171" s="100"/>
      <c r="H171" s="93"/>
      <c r="I171" s="126">
        <v>1</v>
      </c>
      <c r="J171" s="124"/>
      <c r="K171" s="93"/>
      <c r="L171" s="126"/>
      <c r="M171" s="82"/>
      <c r="N171" s="82"/>
      <c r="O171" s="82">
        <v>1</v>
      </c>
      <c r="P171" s="82"/>
      <c r="Q171" s="82"/>
      <c r="R171" s="82"/>
      <c r="S171" s="82"/>
      <c r="T171" s="100"/>
      <c r="U171" s="93"/>
      <c r="V171" s="126"/>
      <c r="W171" s="82">
        <v>1</v>
      </c>
      <c r="X171" s="82"/>
      <c r="Y171" s="82"/>
      <c r="Z171" s="82"/>
      <c r="AA171" s="82"/>
      <c r="AB171" s="93"/>
      <c r="AC171" s="126"/>
      <c r="AD171" s="82"/>
      <c r="AE171" s="82"/>
      <c r="AF171" s="82"/>
      <c r="AG171" s="93"/>
      <c r="AH171" s="126"/>
      <c r="AI171" s="82"/>
      <c r="AJ171" s="82"/>
      <c r="AK171" s="82"/>
      <c r="AL171" s="82"/>
      <c r="AM171" s="82"/>
      <c r="AN171" s="100"/>
      <c r="AO171" s="93"/>
      <c r="AP171" s="126">
        <v>1</v>
      </c>
      <c r="AQ171" s="82"/>
      <c r="AR171" s="82">
        <v>1</v>
      </c>
      <c r="AS171" s="93">
        <v>1</v>
      </c>
      <c r="AT171" s="126"/>
      <c r="AU171" s="82"/>
      <c r="AV171" s="82"/>
      <c r="AW171" s="93"/>
      <c r="AX171" s="127">
        <v>1</v>
      </c>
      <c r="AY171" s="128"/>
      <c r="AZ171" s="74"/>
      <c r="BA171" s="7" t="s">
        <v>504</v>
      </c>
      <c r="BB171" s="3" t="s">
        <v>505</v>
      </c>
    </row>
    <row r="172" spans="2:54" ht="54.95" customHeight="1" thickBot="1" x14ac:dyDescent="0.2">
      <c r="B172" s="118" t="s">
        <v>107</v>
      </c>
      <c r="C172" s="124">
        <v>20</v>
      </c>
      <c r="D172" s="125" t="s">
        <v>497</v>
      </c>
      <c r="E172" s="126"/>
      <c r="F172" s="82">
        <v>1</v>
      </c>
      <c r="G172" s="100"/>
      <c r="H172" s="93"/>
      <c r="I172" s="126"/>
      <c r="J172" s="124">
        <v>1</v>
      </c>
      <c r="K172" s="93"/>
      <c r="L172" s="126"/>
      <c r="M172" s="82"/>
      <c r="N172" s="82"/>
      <c r="O172" s="82"/>
      <c r="P172" s="82"/>
      <c r="Q172" s="82">
        <v>1</v>
      </c>
      <c r="R172" s="82"/>
      <c r="S172" s="82"/>
      <c r="T172" s="100"/>
      <c r="U172" s="93"/>
      <c r="V172" s="126"/>
      <c r="W172" s="82">
        <v>1</v>
      </c>
      <c r="X172" s="82"/>
      <c r="Y172" s="82"/>
      <c r="Z172" s="82"/>
      <c r="AA172" s="82"/>
      <c r="AB172" s="93"/>
      <c r="AC172" s="126">
        <v>1</v>
      </c>
      <c r="AD172" s="82"/>
      <c r="AE172" s="82"/>
      <c r="AF172" s="82"/>
      <c r="AG172" s="93"/>
      <c r="AH172" s="126"/>
      <c r="AI172" s="82"/>
      <c r="AJ172" s="82"/>
      <c r="AK172" s="82"/>
      <c r="AL172" s="82"/>
      <c r="AM172" s="82"/>
      <c r="AN172" s="100"/>
      <c r="AO172" s="93"/>
      <c r="AP172" s="126"/>
      <c r="AQ172" s="82">
        <v>1</v>
      </c>
      <c r="AR172" s="82"/>
      <c r="AS172" s="93"/>
      <c r="AT172" s="126"/>
      <c r="AU172" s="82"/>
      <c r="AV172" s="82"/>
      <c r="AW172" s="93"/>
      <c r="AX172" s="127"/>
      <c r="AY172" s="128"/>
      <c r="AZ172" s="74">
        <v>1</v>
      </c>
      <c r="BA172" s="7" t="s">
        <v>506</v>
      </c>
      <c r="BB172" s="3" t="s">
        <v>507</v>
      </c>
    </row>
    <row r="173" spans="2:54" ht="65.45" customHeight="1" thickBot="1" x14ac:dyDescent="0.2">
      <c r="B173" s="118" t="s">
        <v>107</v>
      </c>
      <c r="C173" s="119">
        <v>21</v>
      </c>
      <c r="D173" s="125" t="s">
        <v>457</v>
      </c>
      <c r="E173" s="126"/>
      <c r="F173" s="82">
        <v>1</v>
      </c>
      <c r="G173" s="100"/>
      <c r="H173" s="93"/>
      <c r="I173" s="126"/>
      <c r="J173" s="124">
        <v>1</v>
      </c>
      <c r="K173" s="93"/>
      <c r="L173" s="126"/>
      <c r="M173" s="82"/>
      <c r="N173" s="82"/>
      <c r="O173" s="82"/>
      <c r="P173" s="82">
        <v>1</v>
      </c>
      <c r="Q173" s="82"/>
      <c r="R173" s="82"/>
      <c r="S173" s="82"/>
      <c r="T173" s="100"/>
      <c r="U173" s="93"/>
      <c r="V173" s="126"/>
      <c r="W173" s="82">
        <v>1</v>
      </c>
      <c r="X173" s="82"/>
      <c r="Y173" s="82"/>
      <c r="Z173" s="82"/>
      <c r="AA173" s="82"/>
      <c r="AB173" s="93"/>
      <c r="AC173" s="126"/>
      <c r="AD173" s="82"/>
      <c r="AE173" s="82"/>
      <c r="AF173" s="82"/>
      <c r="AG173" s="93"/>
      <c r="AH173" s="126"/>
      <c r="AI173" s="82">
        <v>1</v>
      </c>
      <c r="AJ173" s="82"/>
      <c r="AK173" s="82"/>
      <c r="AL173" s="82"/>
      <c r="AM173" s="82"/>
      <c r="AN173" s="100"/>
      <c r="AO173" s="93"/>
      <c r="AP173" s="126"/>
      <c r="AQ173" s="82"/>
      <c r="AR173" s="82"/>
      <c r="AS173" s="93"/>
      <c r="AT173" s="126"/>
      <c r="AU173" s="82"/>
      <c r="AV173" s="82"/>
      <c r="AW173" s="93"/>
      <c r="AX173" s="127">
        <v>1</v>
      </c>
      <c r="AY173" s="128"/>
      <c r="AZ173" s="74"/>
      <c r="BA173" s="7" t="s">
        <v>508</v>
      </c>
      <c r="BB173" s="3" t="s">
        <v>509</v>
      </c>
    </row>
    <row r="174" spans="2:54" ht="36.6" customHeight="1" thickBot="1" x14ac:dyDescent="0.2">
      <c r="B174" s="118" t="s">
        <v>107</v>
      </c>
      <c r="C174" s="129">
        <v>22</v>
      </c>
      <c r="D174" s="130" t="s">
        <v>510</v>
      </c>
      <c r="E174" s="131">
        <v>1</v>
      </c>
      <c r="F174" s="132"/>
      <c r="G174" s="133"/>
      <c r="H174" s="134"/>
      <c r="I174" s="131"/>
      <c r="J174" s="129">
        <v>1</v>
      </c>
      <c r="K174" s="134"/>
      <c r="L174" s="131"/>
      <c r="M174" s="132"/>
      <c r="N174" s="132"/>
      <c r="O174" s="132"/>
      <c r="P174" s="132"/>
      <c r="Q174" s="132"/>
      <c r="R174" s="132">
        <v>1</v>
      </c>
      <c r="S174" s="132"/>
      <c r="T174" s="133"/>
      <c r="U174" s="134"/>
      <c r="V174" s="131"/>
      <c r="W174" s="132">
        <v>1</v>
      </c>
      <c r="X174" s="132"/>
      <c r="Y174" s="132"/>
      <c r="Z174" s="132"/>
      <c r="AA174" s="132"/>
      <c r="AB174" s="134"/>
      <c r="AC174" s="131"/>
      <c r="AD174" s="132"/>
      <c r="AE174" s="132"/>
      <c r="AF174" s="132"/>
      <c r="AG174" s="134"/>
      <c r="AH174" s="131">
        <v>1</v>
      </c>
      <c r="AI174" s="132"/>
      <c r="AJ174" s="132"/>
      <c r="AK174" s="132"/>
      <c r="AL174" s="132"/>
      <c r="AM174" s="132"/>
      <c r="AN174" s="133"/>
      <c r="AO174" s="134"/>
      <c r="AP174" s="131"/>
      <c r="AQ174" s="132"/>
      <c r="AR174" s="132"/>
      <c r="AS174" s="134">
        <v>1</v>
      </c>
      <c r="AT174" s="131"/>
      <c r="AU174" s="132"/>
      <c r="AV174" s="132"/>
      <c r="AW174" s="134"/>
      <c r="AX174" s="135"/>
      <c r="AY174" s="136"/>
      <c r="AZ174" s="137"/>
      <c r="BA174" s="138" t="s">
        <v>511</v>
      </c>
      <c r="BB174" s="139" t="s">
        <v>512</v>
      </c>
    </row>
    <row r="175" spans="2:54" ht="33" customHeight="1" thickBot="1" x14ac:dyDescent="0.2">
      <c r="B175" s="118" t="s">
        <v>107</v>
      </c>
      <c r="C175" s="140">
        <v>23</v>
      </c>
      <c r="D175" s="141" t="s">
        <v>471</v>
      </c>
      <c r="E175" s="142">
        <v>1</v>
      </c>
      <c r="F175" s="143"/>
      <c r="G175" s="144"/>
      <c r="H175" s="145"/>
      <c r="I175" s="142"/>
      <c r="J175" s="140">
        <v>1</v>
      </c>
      <c r="K175" s="145"/>
      <c r="L175" s="142"/>
      <c r="M175" s="143"/>
      <c r="N175" s="143"/>
      <c r="O175" s="143"/>
      <c r="P175" s="143">
        <v>1</v>
      </c>
      <c r="Q175" s="143"/>
      <c r="R175" s="143"/>
      <c r="S175" s="143"/>
      <c r="T175" s="144"/>
      <c r="U175" s="145"/>
      <c r="V175" s="142">
        <v>1</v>
      </c>
      <c r="W175" s="143"/>
      <c r="X175" s="143"/>
      <c r="Y175" s="143"/>
      <c r="Z175" s="143"/>
      <c r="AA175" s="143"/>
      <c r="AB175" s="145"/>
      <c r="AC175" s="142"/>
      <c r="AD175" s="143"/>
      <c r="AE175" s="143"/>
      <c r="AF175" s="143"/>
      <c r="AG175" s="145"/>
      <c r="AH175" s="142"/>
      <c r="AI175" s="143"/>
      <c r="AJ175" s="143"/>
      <c r="AK175" s="143"/>
      <c r="AL175" s="143"/>
      <c r="AM175" s="143"/>
      <c r="AN175" s="144"/>
      <c r="AO175" s="145"/>
      <c r="AP175" s="142"/>
      <c r="AQ175" s="143"/>
      <c r="AR175" s="143"/>
      <c r="AS175" s="145"/>
      <c r="AT175" s="142">
        <v>1</v>
      </c>
      <c r="AU175" s="143">
        <v>1</v>
      </c>
      <c r="AV175" s="143">
        <v>1</v>
      </c>
      <c r="AW175" s="145"/>
      <c r="AX175" s="146"/>
      <c r="AY175" s="147"/>
      <c r="AZ175" s="148"/>
      <c r="BA175" s="149" t="s">
        <v>513</v>
      </c>
      <c r="BB175" s="150" t="s">
        <v>514</v>
      </c>
    </row>
    <row r="176" spans="2:54" ht="55.5" customHeight="1" thickBot="1" x14ac:dyDescent="0.2">
      <c r="B176" s="118" t="s">
        <v>107</v>
      </c>
      <c r="C176" s="140">
        <v>24</v>
      </c>
      <c r="D176" s="141" t="s">
        <v>457</v>
      </c>
      <c r="E176" s="142">
        <v>1</v>
      </c>
      <c r="F176" s="143"/>
      <c r="G176" s="144"/>
      <c r="H176" s="145"/>
      <c r="I176" s="142"/>
      <c r="J176" s="140">
        <v>1</v>
      </c>
      <c r="K176" s="145"/>
      <c r="L176" s="142"/>
      <c r="M176" s="143"/>
      <c r="N176" s="143"/>
      <c r="O176" s="143"/>
      <c r="P176" s="143"/>
      <c r="Q176" s="143"/>
      <c r="R176" s="143"/>
      <c r="S176" s="143">
        <v>1</v>
      </c>
      <c r="T176" s="144"/>
      <c r="U176" s="145"/>
      <c r="V176" s="142"/>
      <c r="W176" s="143">
        <v>1</v>
      </c>
      <c r="X176" s="143"/>
      <c r="Y176" s="143"/>
      <c r="Z176" s="143"/>
      <c r="AA176" s="143"/>
      <c r="AB176" s="145"/>
      <c r="AC176" s="142"/>
      <c r="AD176" s="143"/>
      <c r="AE176" s="143"/>
      <c r="AF176" s="143">
        <v>1</v>
      </c>
      <c r="AG176" s="145"/>
      <c r="AH176" s="142"/>
      <c r="AI176" s="143"/>
      <c r="AJ176" s="143"/>
      <c r="AK176" s="143"/>
      <c r="AL176" s="143"/>
      <c r="AM176" s="143"/>
      <c r="AN176" s="144"/>
      <c r="AO176" s="145"/>
      <c r="AP176" s="142"/>
      <c r="AQ176" s="143"/>
      <c r="AR176" s="143"/>
      <c r="AS176" s="145"/>
      <c r="AT176" s="142"/>
      <c r="AU176" s="143"/>
      <c r="AV176" s="143"/>
      <c r="AW176" s="145"/>
      <c r="AX176" s="146"/>
      <c r="AY176" s="147"/>
      <c r="AZ176" s="148"/>
      <c r="BA176" s="149" t="s">
        <v>515</v>
      </c>
      <c r="BB176" s="150" t="s">
        <v>516</v>
      </c>
    </row>
    <row r="177" spans="2:54" ht="52.5" customHeight="1" thickBot="1" x14ac:dyDescent="0.2">
      <c r="B177" s="118" t="s">
        <v>107</v>
      </c>
      <c r="C177" s="140">
        <v>25</v>
      </c>
      <c r="D177" s="141" t="s">
        <v>457</v>
      </c>
      <c r="E177" s="142">
        <v>1</v>
      </c>
      <c r="F177" s="143"/>
      <c r="G177" s="144"/>
      <c r="H177" s="145"/>
      <c r="I177" s="142">
        <v>1</v>
      </c>
      <c r="J177" s="140"/>
      <c r="K177" s="145"/>
      <c r="L177" s="142"/>
      <c r="M177" s="143"/>
      <c r="N177" s="143"/>
      <c r="O177" s="143"/>
      <c r="P177" s="143"/>
      <c r="Q177" s="143"/>
      <c r="R177" s="143">
        <v>1</v>
      </c>
      <c r="S177" s="143"/>
      <c r="T177" s="144"/>
      <c r="U177" s="145"/>
      <c r="V177" s="142"/>
      <c r="W177" s="143">
        <v>1</v>
      </c>
      <c r="X177" s="143"/>
      <c r="Y177" s="143"/>
      <c r="Z177" s="143"/>
      <c r="AA177" s="143"/>
      <c r="AB177" s="145"/>
      <c r="AC177" s="142"/>
      <c r="AD177" s="143"/>
      <c r="AE177" s="143"/>
      <c r="AF177" s="143"/>
      <c r="AG177" s="145"/>
      <c r="AH177" s="142"/>
      <c r="AI177" s="143"/>
      <c r="AJ177" s="143"/>
      <c r="AK177" s="143"/>
      <c r="AL177" s="143"/>
      <c r="AM177" s="143"/>
      <c r="AN177" s="144"/>
      <c r="AO177" s="145"/>
      <c r="AP177" s="142"/>
      <c r="AQ177" s="143"/>
      <c r="AR177" s="143"/>
      <c r="AS177" s="145"/>
      <c r="AT177" s="142"/>
      <c r="AU177" s="143"/>
      <c r="AV177" s="143"/>
      <c r="AW177" s="145"/>
      <c r="AX177" s="146"/>
      <c r="AY177" s="147"/>
      <c r="AZ177" s="148">
        <v>1</v>
      </c>
      <c r="BA177" s="149" t="s">
        <v>517</v>
      </c>
      <c r="BB177" s="150" t="s">
        <v>518</v>
      </c>
    </row>
    <row r="178" spans="2:54" ht="53.45" customHeight="1" thickBot="1" x14ac:dyDescent="0.2">
      <c r="B178" s="118" t="s">
        <v>107</v>
      </c>
      <c r="C178" s="140">
        <v>26</v>
      </c>
      <c r="D178" s="141" t="s">
        <v>460</v>
      </c>
      <c r="E178" s="142">
        <v>1</v>
      </c>
      <c r="F178" s="143"/>
      <c r="G178" s="144"/>
      <c r="H178" s="145"/>
      <c r="I178" s="142"/>
      <c r="J178" s="140">
        <v>1</v>
      </c>
      <c r="K178" s="145"/>
      <c r="L178" s="142"/>
      <c r="M178" s="143"/>
      <c r="N178" s="143"/>
      <c r="O178" s="143"/>
      <c r="P178" s="143"/>
      <c r="Q178" s="143"/>
      <c r="R178" s="143">
        <v>1</v>
      </c>
      <c r="S178" s="143"/>
      <c r="T178" s="144"/>
      <c r="U178" s="145"/>
      <c r="V178" s="142"/>
      <c r="W178" s="143">
        <v>1</v>
      </c>
      <c r="X178" s="143"/>
      <c r="Y178" s="143"/>
      <c r="Z178" s="143"/>
      <c r="AA178" s="143"/>
      <c r="AB178" s="145"/>
      <c r="AC178" s="142"/>
      <c r="AD178" s="143">
        <v>1</v>
      </c>
      <c r="AE178" s="143"/>
      <c r="AF178" s="143"/>
      <c r="AG178" s="145"/>
      <c r="AH178" s="142"/>
      <c r="AI178" s="143"/>
      <c r="AJ178" s="143"/>
      <c r="AK178" s="143"/>
      <c r="AL178" s="143"/>
      <c r="AM178" s="143"/>
      <c r="AN178" s="144"/>
      <c r="AO178" s="145"/>
      <c r="AP178" s="142"/>
      <c r="AQ178" s="143"/>
      <c r="AR178" s="143"/>
      <c r="AS178" s="145"/>
      <c r="AT178" s="142"/>
      <c r="AU178" s="143"/>
      <c r="AV178" s="143"/>
      <c r="AW178" s="145"/>
      <c r="AX178" s="146"/>
      <c r="AY178" s="147"/>
      <c r="AZ178" s="148">
        <v>1</v>
      </c>
      <c r="BA178" s="149" t="s">
        <v>519</v>
      </c>
      <c r="BB178" s="150" t="s">
        <v>520</v>
      </c>
    </row>
    <row r="179" spans="2:54" ht="29.1" customHeight="1" thickBot="1" x14ac:dyDescent="0.2">
      <c r="B179" s="118" t="s">
        <v>107</v>
      </c>
      <c r="C179" s="140">
        <v>27</v>
      </c>
      <c r="D179" s="141" t="s">
        <v>471</v>
      </c>
      <c r="E179" s="142">
        <v>1</v>
      </c>
      <c r="F179" s="143"/>
      <c r="G179" s="144"/>
      <c r="H179" s="145"/>
      <c r="I179" s="142"/>
      <c r="J179" s="140">
        <v>1</v>
      </c>
      <c r="K179" s="145"/>
      <c r="L179" s="142"/>
      <c r="M179" s="143"/>
      <c r="N179" s="143"/>
      <c r="O179" s="143"/>
      <c r="P179" s="143"/>
      <c r="Q179" s="143"/>
      <c r="R179" s="143">
        <v>1</v>
      </c>
      <c r="S179" s="143"/>
      <c r="T179" s="144"/>
      <c r="U179" s="145"/>
      <c r="V179" s="142"/>
      <c r="W179" s="143">
        <v>1</v>
      </c>
      <c r="X179" s="143"/>
      <c r="Y179" s="143"/>
      <c r="Z179" s="143"/>
      <c r="AA179" s="143"/>
      <c r="AB179" s="145"/>
      <c r="AC179" s="142"/>
      <c r="AD179" s="143">
        <v>1</v>
      </c>
      <c r="AE179" s="143"/>
      <c r="AF179" s="143"/>
      <c r="AG179" s="145"/>
      <c r="AH179" s="142"/>
      <c r="AI179" s="143"/>
      <c r="AJ179" s="143">
        <v>1</v>
      </c>
      <c r="AK179" s="143"/>
      <c r="AL179" s="143"/>
      <c r="AM179" s="143"/>
      <c r="AN179" s="144"/>
      <c r="AO179" s="145"/>
      <c r="AP179" s="142"/>
      <c r="AQ179" s="143"/>
      <c r="AR179" s="143"/>
      <c r="AS179" s="145"/>
      <c r="AT179" s="142"/>
      <c r="AU179" s="143"/>
      <c r="AV179" s="143"/>
      <c r="AW179" s="145"/>
      <c r="AX179" s="146"/>
      <c r="AY179" s="147"/>
      <c r="AZ179" s="148"/>
      <c r="BA179" s="149" t="s">
        <v>521</v>
      </c>
      <c r="BB179" s="150" t="s">
        <v>522</v>
      </c>
    </row>
    <row r="180" spans="2:54" ht="14.25" thickBot="1" x14ac:dyDescent="0.2">
      <c r="B180" s="118" t="s">
        <v>107</v>
      </c>
      <c r="C180" s="140">
        <v>28</v>
      </c>
      <c r="D180" s="141" t="s">
        <v>457</v>
      </c>
      <c r="E180" s="142"/>
      <c r="F180" s="143"/>
      <c r="G180" s="144">
        <v>1</v>
      </c>
      <c r="H180" s="145"/>
      <c r="I180" s="142">
        <v>1</v>
      </c>
      <c r="J180" s="140"/>
      <c r="K180" s="145"/>
      <c r="L180" s="142"/>
      <c r="M180" s="143"/>
      <c r="N180" s="143"/>
      <c r="O180" s="143"/>
      <c r="P180" s="143"/>
      <c r="Q180" s="143"/>
      <c r="R180" s="143">
        <v>1</v>
      </c>
      <c r="S180" s="143"/>
      <c r="T180" s="144"/>
      <c r="U180" s="145"/>
      <c r="V180" s="142"/>
      <c r="W180" s="143">
        <v>1</v>
      </c>
      <c r="X180" s="143"/>
      <c r="Y180" s="143"/>
      <c r="Z180" s="143"/>
      <c r="AA180" s="143"/>
      <c r="AB180" s="145"/>
      <c r="AC180" s="142"/>
      <c r="AD180" s="143">
        <v>1</v>
      </c>
      <c r="AE180" s="143"/>
      <c r="AF180" s="143"/>
      <c r="AG180" s="145"/>
      <c r="AH180" s="142"/>
      <c r="AI180" s="143"/>
      <c r="AJ180" s="143"/>
      <c r="AK180" s="143"/>
      <c r="AL180" s="143"/>
      <c r="AM180" s="143"/>
      <c r="AN180" s="144"/>
      <c r="AO180" s="145"/>
      <c r="AP180" s="142"/>
      <c r="AQ180" s="143"/>
      <c r="AR180" s="143"/>
      <c r="AS180" s="145"/>
      <c r="AT180" s="142"/>
      <c r="AU180" s="143"/>
      <c r="AV180" s="143"/>
      <c r="AW180" s="145"/>
      <c r="AX180" s="146"/>
      <c r="AY180" s="147"/>
      <c r="AZ180" s="148"/>
      <c r="BA180" s="149" t="s">
        <v>523</v>
      </c>
      <c r="BB180" s="150" t="s">
        <v>524</v>
      </c>
    </row>
    <row r="181" spans="2:54" ht="45" customHeight="1" thickBot="1" x14ac:dyDescent="0.2">
      <c r="B181" s="118" t="s">
        <v>107</v>
      </c>
      <c r="C181" s="140">
        <v>29</v>
      </c>
      <c r="D181" s="141" t="s">
        <v>457</v>
      </c>
      <c r="E181" s="142"/>
      <c r="F181" s="143">
        <v>1</v>
      </c>
      <c r="G181" s="144"/>
      <c r="H181" s="145"/>
      <c r="I181" s="142"/>
      <c r="J181" s="140">
        <v>1</v>
      </c>
      <c r="K181" s="145"/>
      <c r="L181" s="142"/>
      <c r="M181" s="143"/>
      <c r="N181" s="143"/>
      <c r="O181" s="143"/>
      <c r="P181" s="143">
        <v>1</v>
      </c>
      <c r="Q181" s="143"/>
      <c r="R181" s="143"/>
      <c r="S181" s="143"/>
      <c r="T181" s="144"/>
      <c r="U181" s="145"/>
      <c r="V181" s="142"/>
      <c r="W181" s="143">
        <v>1</v>
      </c>
      <c r="X181" s="143"/>
      <c r="Y181" s="143"/>
      <c r="Z181" s="143"/>
      <c r="AA181" s="143"/>
      <c r="AB181" s="145"/>
      <c r="AC181" s="142"/>
      <c r="AD181" s="143"/>
      <c r="AE181" s="143"/>
      <c r="AF181" s="143"/>
      <c r="AG181" s="145"/>
      <c r="AH181" s="142"/>
      <c r="AI181" s="143"/>
      <c r="AJ181" s="143"/>
      <c r="AK181" s="143"/>
      <c r="AL181" s="143"/>
      <c r="AM181" s="143"/>
      <c r="AN181" s="144"/>
      <c r="AO181" s="145"/>
      <c r="AP181" s="142"/>
      <c r="AQ181" s="143"/>
      <c r="AR181" s="143"/>
      <c r="AS181" s="145"/>
      <c r="AT181" s="142"/>
      <c r="AU181" s="143"/>
      <c r="AV181" s="143"/>
      <c r="AW181" s="145"/>
      <c r="AX181" s="146"/>
      <c r="AY181" s="147"/>
      <c r="AZ181" s="148"/>
      <c r="BA181" s="149" t="s">
        <v>525</v>
      </c>
      <c r="BB181" s="150" t="s">
        <v>526</v>
      </c>
    </row>
    <row r="182" spans="2:54" ht="45" customHeight="1" thickBot="1" x14ac:dyDescent="0.2">
      <c r="B182" s="118" t="s">
        <v>107</v>
      </c>
      <c r="C182" s="140">
        <v>30</v>
      </c>
      <c r="D182" s="141" t="s">
        <v>457</v>
      </c>
      <c r="E182" s="142"/>
      <c r="F182" s="143">
        <v>1</v>
      </c>
      <c r="G182" s="144"/>
      <c r="H182" s="145"/>
      <c r="I182" s="142">
        <v>1</v>
      </c>
      <c r="J182" s="140"/>
      <c r="K182" s="145"/>
      <c r="L182" s="142"/>
      <c r="M182" s="143"/>
      <c r="N182" s="143"/>
      <c r="O182" s="143"/>
      <c r="P182" s="143"/>
      <c r="Q182" s="143"/>
      <c r="R182" s="143">
        <v>1</v>
      </c>
      <c r="S182" s="143"/>
      <c r="T182" s="144"/>
      <c r="U182" s="145"/>
      <c r="V182" s="142"/>
      <c r="W182" s="143">
        <v>1</v>
      </c>
      <c r="X182" s="143"/>
      <c r="Y182" s="143"/>
      <c r="Z182" s="143"/>
      <c r="AA182" s="143"/>
      <c r="AB182" s="145"/>
      <c r="AC182" s="142"/>
      <c r="AD182" s="143">
        <v>1</v>
      </c>
      <c r="AE182" s="143"/>
      <c r="AF182" s="143"/>
      <c r="AG182" s="145"/>
      <c r="AH182" s="142"/>
      <c r="AI182" s="143"/>
      <c r="AJ182" s="143"/>
      <c r="AK182" s="143"/>
      <c r="AL182" s="143"/>
      <c r="AM182" s="143"/>
      <c r="AN182" s="144"/>
      <c r="AO182" s="145">
        <v>1</v>
      </c>
      <c r="AP182" s="142"/>
      <c r="AQ182" s="143"/>
      <c r="AR182" s="143"/>
      <c r="AS182" s="145"/>
      <c r="AT182" s="142"/>
      <c r="AU182" s="143"/>
      <c r="AV182" s="143"/>
      <c r="AW182" s="145"/>
      <c r="AX182" s="146"/>
      <c r="AY182" s="147"/>
      <c r="AZ182" s="148"/>
      <c r="BA182" s="149" t="s">
        <v>527</v>
      </c>
      <c r="BB182" s="150" t="s">
        <v>528</v>
      </c>
    </row>
    <row r="183" spans="2:54" ht="58.5" customHeight="1" thickBot="1" x14ac:dyDescent="0.2">
      <c r="B183" s="118" t="s">
        <v>107</v>
      </c>
      <c r="C183" s="140">
        <v>31</v>
      </c>
      <c r="D183" s="141" t="s">
        <v>529</v>
      </c>
      <c r="E183" s="142"/>
      <c r="F183" s="143">
        <v>1</v>
      </c>
      <c r="G183" s="144"/>
      <c r="H183" s="145"/>
      <c r="I183" s="142"/>
      <c r="J183" s="140">
        <v>1</v>
      </c>
      <c r="K183" s="145"/>
      <c r="L183" s="142"/>
      <c r="M183" s="143"/>
      <c r="N183" s="143"/>
      <c r="O183" s="143"/>
      <c r="P183" s="143"/>
      <c r="Q183" s="143"/>
      <c r="R183" s="143"/>
      <c r="S183" s="143"/>
      <c r="T183" s="144">
        <v>1</v>
      </c>
      <c r="U183" s="145"/>
      <c r="V183" s="142"/>
      <c r="W183" s="143">
        <v>1</v>
      </c>
      <c r="X183" s="143"/>
      <c r="Y183" s="143"/>
      <c r="Z183" s="143"/>
      <c r="AA183" s="143"/>
      <c r="AB183" s="145"/>
      <c r="AC183" s="142"/>
      <c r="AD183" s="143"/>
      <c r="AE183" s="143"/>
      <c r="AF183" s="143"/>
      <c r="AG183" s="145"/>
      <c r="AH183" s="142">
        <v>1</v>
      </c>
      <c r="AI183" s="143"/>
      <c r="AJ183" s="143">
        <v>1</v>
      </c>
      <c r="AK183" s="143"/>
      <c r="AL183" s="143"/>
      <c r="AM183" s="143"/>
      <c r="AN183" s="144"/>
      <c r="AO183" s="145"/>
      <c r="AP183" s="142"/>
      <c r="AQ183" s="143"/>
      <c r="AR183" s="143"/>
      <c r="AS183" s="145"/>
      <c r="AT183" s="142"/>
      <c r="AU183" s="143"/>
      <c r="AV183" s="143"/>
      <c r="AW183" s="145"/>
      <c r="AX183" s="146"/>
      <c r="AY183" s="147"/>
      <c r="AZ183" s="148"/>
      <c r="BA183" s="149" t="s">
        <v>530</v>
      </c>
      <c r="BB183" s="150" t="s">
        <v>531</v>
      </c>
    </row>
    <row r="184" spans="2:54" ht="41.45" customHeight="1" thickBot="1" x14ac:dyDescent="0.2">
      <c r="B184" s="118" t="s">
        <v>107</v>
      </c>
      <c r="C184" s="140">
        <v>32</v>
      </c>
      <c r="D184" s="141" t="s">
        <v>457</v>
      </c>
      <c r="E184" s="142"/>
      <c r="F184" s="143">
        <v>1</v>
      </c>
      <c r="G184" s="144"/>
      <c r="H184" s="145"/>
      <c r="I184" s="142"/>
      <c r="J184" s="140">
        <v>1</v>
      </c>
      <c r="K184" s="145"/>
      <c r="L184" s="142"/>
      <c r="M184" s="143"/>
      <c r="N184" s="143"/>
      <c r="O184" s="143"/>
      <c r="P184" s="143">
        <v>1</v>
      </c>
      <c r="Q184" s="143"/>
      <c r="R184" s="143"/>
      <c r="S184" s="143"/>
      <c r="T184" s="144"/>
      <c r="U184" s="145"/>
      <c r="V184" s="142"/>
      <c r="W184" s="143"/>
      <c r="X184" s="143"/>
      <c r="Y184" s="143"/>
      <c r="Z184" s="143"/>
      <c r="AA184" s="143"/>
      <c r="AB184" s="145"/>
      <c r="AC184" s="142"/>
      <c r="AD184" s="143"/>
      <c r="AE184" s="143"/>
      <c r="AF184" s="143"/>
      <c r="AG184" s="145"/>
      <c r="AH184" s="142"/>
      <c r="AI184" s="143"/>
      <c r="AJ184" s="143"/>
      <c r="AK184" s="143"/>
      <c r="AL184" s="143"/>
      <c r="AM184" s="143"/>
      <c r="AN184" s="144"/>
      <c r="AO184" s="145"/>
      <c r="AP184" s="142"/>
      <c r="AQ184" s="143"/>
      <c r="AR184" s="143"/>
      <c r="AS184" s="145">
        <v>1</v>
      </c>
      <c r="AT184" s="142"/>
      <c r="AU184" s="143"/>
      <c r="AV184" s="143"/>
      <c r="AW184" s="145"/>
      <c r="AX184" s="146"/>
      <c r="AY184" s="147"/>
      <c r="AZ184" s="148">
        <v>1</v>
      </c>
      <c r="BA184" s="149" t="s">
        <v>532</v>
      </c>
      <c r="BB184" s="150" t="s">
        <v>533</v>
      </c>
    </row>
    <row r="185" spans="2:54" ht="34.5" thickBot="1" x14ac:dyDescent="0.2">
      <c r="B185" s="118" t="s">
        <v>107</v>
      </c>
      <c r="C185" s="140">
        <v>33</v>
      </c>
      <c r="D185" s="141" t="s">
        <v>457</v>
      </c>
      <c r="E185" s="142"/>
      <c r="F185" s="143">
        <v>1</v>
      </c>
      <c r="G185" s="144"/>
      <c r="H185" s="145"/>
      <c r="I185" s="142"/>
      <c r="J185" s="140"/>
      <c r="K185" s="145">
        <v>1</v>
      </c>
      <c r="L185" s="142"/>
      <c r="M185" s="143"/>
      <c r="N185" s="143"/>
      <c r="O185" s="143"/>
      <c r="P185" s="143"/>
      <c r="Q185" s="143"/>
      <c r="R185" s="143">
        <v>1</v>
      </c>
      <c r="S185" s="143"/>
      <c r="T185" s="144"/>
      <c r="U185" s="145"/>
      <c r="V185" s="142"/>
      <c r="W185" s="143">
        <v>1</v>
      </c>
      <c r="X185" s="143"/>
      <c r="Y185" s="143"/>
      <c r="Z185" s="143"/>
      <c r="AA185" s="143"/>
      <c r="AB185" s="145"/>
      <c r="AC185" s="142"/>
      <c r="AD185" s="143"/>
      <c r="AE185" s="143"/>
      <c r="AF185" s="143"/>
      <c r="AG185" s="145"/>
      <c r="AH185" s="142"/>
      <c r="AI185" s="143"/>
      <c r="AJ185" s="143"/>
      <c r="AK185" s="143"/>
      <c r="AL185" s="143"/>
      <c r="AM185" s="143"/>
      <c r="AN185" s="144"/>
      <c r="AO185" s="145"/>
      <c r="AP185" s="142">
        <v>1</v>
      </c>
      <c r="AQ185" s="143"/>
      <c r="AR185" s="143"/>
      <c r="AS185" s="145"/>
      <c r="AT185" s="142"/>
      <c r="AU185" s="143"/>
      <c r="AV185" s="143"/>
      <c r="AW185" s="145"/>
      <c r="AX185" s="146"/>
      <c r="AY185" s="147"/>
      <c r="AZ185" s="148"/>
      <c r="BA185" s="149" t="s">
        <v>534</v>
      </c>
      <c r="BB185" s="150" t="s">
        <v>535</v>
      </c>
    </row>
    <row r="186" spans="2:54" ht="52.5" customHeight="1" thickBot="1" x14ac:dyDescent="0.2">
      <c r="B186" s="118" t="s">
        <v>107</v>
      </c>
      <c r="C186" s="140">
        <v>34</v>
      </c>
      <c r="D186" s="141" t="s">
        <v>536</v>
      </c>
      <c r="E186" s="142"/>
      <c r="F186" s="143">
        <v>1</v>
      </c>
      <c r="G186" s="144"/>
      <c r="H186" s="145"/>
      <c r="I186" s="142"/>
      <c r="J186" s="140">
        <v>1</v>
      </c>
      <c r="K186" s="145"/>
      <c r="L186" s="142"/>
      <c r="M186" s="143"/>
      <c r="N186" s="143"/>
      <c r="O186" s="143"/>
      <c r="P186" s="143"/>
      <c r="Q186" s="143"/>
      <c r="R186" s="143"/>
      <c r="S186" s="143"/>
      <c r="T186" s="144"/>
      <c r="U186" s="145">
        <v>1</v>
      </c>
      <c r="V186" s="142"/>
      <c r="W186" s="143">
        <v>1</v>
      </c>
      <c r="X186" s="143"/>
      <c r="Y186" s="143"/>
      <c r="Z186" s="143"/>
      <c r="AA186" s="143"/>
      <c r="AB186" s="145"/>
      <c r="AC186" s="142"/>
      <c r="AD186" s="143"/>
      <c r="AE186" s="143"/>
      <c r="AF186" s="143"/>
      <c r="AG186" s="145"/>
      <c r="AH186" s="142"/>
      <c r="AI186" s="143"/>
      <c r="AJ186" s="143"/>
      <c r="AK186" s="143"/>
      <c r="AL186" s="143"/>
      <c r="AM186" s="143"/>
      <c r="AN186" s="144"/>
      <c r="AO186" s="145"/>
      <c r="AP186" s="142">
        <v>1</v>
      </c>
      <c r="AQ186" s="143"/>
      <c r="AR186" s="143"/>
      <c r="AS186" s="145"/>
      <c r="AT186" s="142"/>
      <c r="AU186" s="143"/>
      <c r="AV186" s="143"/>
      <c r="AW186" s="145"/>
      <c r="AX186" s="146"/>
      <c r="AY186" s="147"/>
      <c r="AZ186" s="148"/>
      <c r="BA186" s="149" t="s">
        <v>537</v>
      </c>
      <c r="BB186" s="150" t="s">
        <v>538</v>
      </c>
    </row>
    <row r="187" spans="2:54" ht="35.1" customHeight="1" thickBot="1" x14ac:dyDescent="0.2">
      <c r="B187" s="118" t="s">
        <v>107</v>
      </c>
      <c r="C187" s="140">
        <v>35</v>
      </c>
      <c r="D187" s="141" t="s">
        <v>457</v>
      </c>
      <c r="E187" s="142"/>
      <c r="F187" s="143">
        <v>1</v>
      </c>
      <c r="G187" s="144"/>
      <c r="H187" s="145"/>
      <c r="I187" s="142">
        <v>1</v>
      </c>
      <c r="J187" s="140"/>
      <c r="K187" s="145"/>
      <c r="L187" s="142"/>
      <c r="M187" s="143"/>
      <c r="N187" s="143"/>
      <c r="O187" s="143"/>
      <c r="P187" s="143"/>
      <c r="Q187" s="143"/>
      <c r="R187" s="143"/>
      <c r="S187" s="143">
        <v>1</v>
      </c>
      <c r="T187" s="144"/>
      <c r="U187" s="145"/>
      <c r="V187" s="142"/>
      <c r="W187" s="143">
        <v>1</v>
      </c>
      <c r="X187" s="143"/>
      <c r="Y187" s="143"/>
      <c r="Z187" s="143"/>
      <c r="AA187" s="143"/>
      <c r="AB187" s="145"/>
      <c r="AC187" s="142"/>
      <c r="AD187" s="143"/>
      <c r="AE187" s="143"/>
      <c r="AF187" s="143"/>
      <c r="AG187" s="145"/>
      <c r="AH187" s="142">
        <v>1</v>
      </c>
      <c r="AI187" s="143"/>
      <c r="AJ187" s="143"/>
      <c r="AK187" s="143"/>
      <c r="AL187" s="143"/>
      <c r="AM187" s="143"/>
      <c r="AN187" s="144"/>
      <c r="AO187" s="145"/>
      <c r="AP187" s="142"/>
      <c r="AQ187" s="143"/>
      <c r="AR187" s="143"/>
      <c r="AS187" s="145"/>
      <c r="AT187" s="142"/>
      <c r="AU187" s="143"/>
      <c r="AV187" s="143"/>
      <c r="AW187" s="145"/>
      <c r="AX187" s="146"/>
      <c r="AY187" s="147"/>
      <c r="AZ187" s="148"/>
      <c r="BA187" s="149" t="s">
        <v>539</v>
      </c>
      <c r="BB187" s="150" t="s">
        <v>540</v>
      </c>
    </row>
    <row r="188" spans="2:54" ht="14.25" thickBot="1" x14ac:dyDescent="0.2">
      <c r="B188" s="118" t="s">
        <v>107</v>
      </c>
      <c r="C188" s="140">
        <v>36</v>
      </c>
      <c r="D188" s="141" t="s">
        <v>61</v>
      </c>
      <c r="E188" s="142"/>
      <c r="F188" s="143">
        <v>1</v>
      </c>
      <c r="G188" s="144"/>
      <c r="H188" s="145"/>
      <c r="I188" s="142"/>
      <c r="J188" s="140">
        <v>1</v>
      </c>
      <c r="K188" s="145"/>
      <c r="L188" s="142"/>
      <c r="M188" s="143"/>
      <c r="N188" s="143"/>
      <c r="O188" s="143"/>
      <c r="P188" s="143"/>
      <c r="Q188" s="143"/>
      <c r="R188" s="143"/>
      <c r="S188" s="143"/>
      <c r="T188" s="144"/>
      <c r="U188" s="145">
        <v>1</v>
      </c>
      <c r="V188" s="142"/>
      <c r="W188" s="143">
        <v>1</v>
      </c>
      <c r="X188" s="143"/>
      <c r="Y188" s="143"/>
      <c r="Z188" s="143"/>
      <c r="AA188" s="143"/>
      <c r="AB188" s="145"/>
      <c r="AC188" s="142"/>
      <c r="AD188" s="143"/>
      <c r="AE188" s="143"/>
      <c r="AF188" s="143"/>
      <c r="AG188" s="145"/>
      <c r="AH188" s="142"/>
      <c r="AI188" s="143"/>
      <c r="AJ188" s="143"/>
      <c r="AK188" s="143"/>
      <c r="AL188" s="143"/>
      <c r="AM188" s="143"/>
      <c r="AN188" s="144"/>
      <c r="AO188" s="145"/>
      <c r="AP188" s="142"/>
      <c r="AQ188" s="143"/>
      <c r="AR188" s="143"/>
      <c r="AS188" s="145"/>
      <c r="AT188" s="142"/>
      <c r="AU188" s="143"/>
      <c r="AV188" s="143"/>
      <c r="AW188" s="145"/>
      <c r="AX188" s="146"/>
      <c r="AY188" s="147"/>
      <c r="AZ188" s="148">
        <v>1</v>
      </c>
      <c r="BA188" s="149" t="s">
        <v>541</v>
      </c>
      <c r="BB188" s="150" t="s">
        <v>542</v>
      </c>
    </row>
    <row r="189" spans="2:54" ht="32.450000000000003" customHeight="1" thickBot="1" x14ac:dyDescent="0.2">
      <c r="B189" s="118" t="s">
        <v>107</v>
      </c>
      <c r="C189" s="140">
        <v>37</v>
      </c>
      <c r="D189" s="141" t="s">
        <v>479</v>
      </c>
      <c r="E189" s="142"/>
      <c r="F189" s="143">
        <v>1</v>
      </c>
      <c r="G189" s="144"/>
      <c r="H189" s="145"/>
      <c r="I189" s="142"/>
      <c r="J189" s="140">
        <v>1</v>
      </c>
      <c r="K189" s="145"/>
      <c r="L189" s="142"/>
      <c r="M189" s="143"/>
      <c r="N189" s="143"/>
      <c r="O189" s="143"/>
      <c r="P189" s="143"/>
      <c r="Q189" s="143"/>
      <c r="R189" s="143"/>
      <c r="S189" s="143"/>
      <c r="T189" s="144"/>
      <c r="U189" s="145">
        <v>1</v>
      </c>
      <c r="V189" s="142"/>
      <c r="W189" s="143">
        <v>1</v>
      </c>
      <c r="X189" s="143"/>
      <c r="Y189" s="143"/>
      <c r="Z189" s="143"/>
      <c r="AA189" s="143"/>
      <c r="AB189" s="145"/>
      <c r="AC189" s="142"/>
      <c r="AD189" s="143"/>
      <c r="AE189" s="143"/>
      <c r="AF189" s="143"/>
      <c r="AG189" s="145"/>
      <c r="AH189" s="142"/>
      <c r="AI189" s="143"/>
      <c r="AJ189" s="143">
        <v>1</v>
      </c>
      <c r="AK189" s="143"/>
      <c r="AL189" s="143"/>
      <c r="AM189" s="143"/>
      <c r="AN189" s="144"/>
      <c r="AO189" s="145">
        <v>1</v>
      </c>
      <c r="AP189" s="142"/>
      <c r="AQ189" s="143"/>
      <c r="AR189" s="143"/>
      <c r="AS189" s="145"/>
      <c r="AT189" s="142"/>
      <c r="AU189" s="143"/>
      <c r="AV189" s="143"/>
      <c r="AW189" s="145"/>
      <c r="AX189" s="146"/>
      <c r="AY189" s="147"/>
      <c r="AZ189" s="148"/>
      <c r="BA189" s="149" t="s">
        <v>543</v>
      </c>
      <c r="BB189" s="150" t="s">
        <v>544</v>
      </c>
    </row>
    <row r="190" spans="2:54" ht="23.25" thickBot="1" x14ac:dyDescent="0.2">
      <c r="B190" s="118" t="s">
        <v>107</v>
      </c>
      <c r="C190" s="140">
        <v>38</v>
      </c>
      <c r="D190" s="141" t="s">
        <v>457</v>
      </c>
      <c r="E190" s="142"/>
      <c r="F190" s="143"/>
      <c r="G190" s="144">
        <v>1</v>
      </c>
      <c r="H190" s="145"/>
      <c r="I190" s="142">
        <v>1</v>
      </c>
      <c r="J190" s="140"/>
      <c r="K190" s="145"/>
      <c r="L190" s="142"/>
      <c r="M190" s="143"/>
      <c r="N190" s="143"/>
      <c r="O190" s="143"/>
      <c r="P190" s="143"/>
      <c r="Q190" s="143"/>
      <c r="R190" s="143">
        <v>1</v>
      </c>
      <c r="S190" s="143"/>
      <c r="T190" s="144"/>
      <c r="U190" s="145"/>
      <c r="V190" s="142"/>
      <c r="W190" s="143">
        <v>1</v>
      </c>
      <c r="X190" s="143"/>
      <c r="Y190" s="143"/>
      <c r="Z190" s="143"/>
      <c r="AA190" s="143"/>
      <c r="AB190" s="145"/>
      <c r="AC190" s="142"/>
      <c r="AD190" s="143"/>
      <c r="AE190" s="143"/>
      <c r="AF190" s="143"/>
      <c r="AG190" s="145"/>
      <c r="AH190" s="142"/>
      <c r="AI190" s="143"/>
      <c r="AJ190" s="143"/>
      <c r="AK190" s="143"/>
      <c r="AL190" s="143"/>
      <c r="AM190" s="143"/>
      <c r="AN190" s="144"/>
      <c r="AO190" s="145"/>
      <c r="AP190" s="142"/>
      <c r="AQ190" s="143"/>
      <c r="AR190" s="143"/>
      <c r="AS190" s="145"/>
      <c r="AT190" s="142"/>
      <c r="AU190" s="143"/>
      <c r="AV190" s="143"/>
      <c r="AW190" s="145"/>
      <c r="AX190" s="146"/>
      <c r="AY190" s="147"/>
      <c r="AZ190" s="148">
        <v>1</v>
      </c>
      <c r="BA190" s="149" t="s">
        <v>545</v>
      </c>
      <c r="BB190" s="150" t="s">
        <v>546</v>
      </c>
    </row>
    <row r="191" spans="2:54" ht="29.45" customHeight="1" thickBot="1" x14ac:dyDescent="0.2">
      <c r="B191" s="118" t="s">
        <v>107</v>
      </c>
      <c r="C191" s="140">
        <v>39</v>
      </c>
      <c r="D191" s="141" t="s">
        <v>547</v>
      </c>
      <c r="E191" s="142"/>
      <c r="F191" s="143">
        <v>1</v>
      </c>
      <c r="G191" s="144"/>
      <c r="H191" s="145"/>
      <c r="I191" s="142"/>
      <c r="J191" s="140">
        <v>1</v>
      </c>
      <c r="K191" s="145"/>
      <c r="L191" s="142"/>
      <c r="M191" s="143"/>
      <c r="N191" s="143"/>
      <c r="O191" s="143"/>
      <c r="P191" s="143">
        <v>1</v>
      </c>
      <c r="Q191" s="143"/>
      <c r="R191" s="143"/>
      <c r="S191" s="143"/>
      <c r="T191" s="144"/>
      <c r="U191" s="145"/>
      <c r="V191" s="142"/>
      <c r="W191" s="143">
        <v>1</v>
      </c>
      <c r="X191" s="143"/>
      <c r="Y191" s="143"/>
      <c r="Z191" s="143"/>
      <c r="AA191" s="143"/>
      <c r="AB191" s="145"/>
      <c r="AC191" s="142"/>
      <c r="AD191" s="143"/>
      <c r="AE191" s="143">
        <v>1</v>
      </c>
      <c r="AF191" s="143"/>
      <c r="AG191" s="145"/>
      <c r="AH191" s="142"/>
      <c r="AI191" s="143"/>
      <c r="AJ191" s="143"/>
      <c r="AK191" s="143"/>
      <c r="AL191" s="143"/>
      <c r="AM191" s="143"/>
      <c r="AN191" s="144"/>
      <c r="AO191" s="145"/>
      <c r="AP191" s="142"/>
      <c r="AQ191" s="143"/>
      <c r="AR191" s="143"/>
      <c r="AS191" s="145"/>
      <c r="AT191" s="142"/>
      <c r="AU191" s="143"/>
      <c r="AV191" s="143"/>
      <c r="AW191" s="145"/>
      <c r="AX191" s="146"/>
      <c r="AY191" s="147"/>
      <c r="AZ191" s="148"/>
      <c r="BA191" s="149" t="s">
        <v>548</v>
      </c>
      <c r="BB191" s="150" t="s">
        <v>549</v>
      </c>
    </row>
    <row r="192" spans="2:54" ht="23.25" thickBot="1" x14ac:dyDescent="0.2">
      <c r="B192" s="118" t="s">
        <v>107</v>
      </c>
      <c r="C192" s="140">
        <v>40</v>
      </c>
      <c r="D192" s="141" t="s">
        <v>457</v>
      </c>
      <c r="E192" s="142">
        <v>1</v>
      </c>
      <c r="F192" s="143"/>
      <c r="G192" s="144"/>
      <c r="H192" s="145"/>
      <c r="I192" s="142"/>
      <c r="J192" s="140">
        <v>1</v>
      </c>
      <c r="K192" s="145"/>
      <c r="L192" s="142"/>
      <c r="M192" s="143"/>
      <c r="N192" s="143"/>
      <c r="O192" s="143"/>
      <c r="P192" s="143">
        <v>1</v>
      </c>
      <c r="Q192" s="143"/>
      <c r="R192" s="143"/>
      <c r="S192" s="143"/>
      <c r="T192" s="144"/>
      <c r="U192" s="145"/>
      <c r="V192" s="142"/>
      <c r="W192" s="143">
        <v>1</v>
      </c>
      <c r="X192" s="143"/>
      <c r="Y192" s="143"/>
      <c r="Z192" s="143"/>
      <c r="AA192" s="143"/>
      <c r="AB192" s="145"/>
      <c r="AC192" s="142"/>
      <c r="AD192" s="143"/>
      <c r="AE192" s="143"/>
      <c r="AF192" s="143"/>
      <c r="AG192" s="145"/>
      <c r="AH192" s="142"/>
      <c r="AI192" s="143"/>
      <c r="AJ192" s="143"/>
      <c r="AK192" s="143"/>
      <c r="AL192" s="143"/>
      <c r="AM192" s="143"/>
      <c r="AN192" s="144"/>
      <c r="AO192" s="145"/>
      <c r="AP192" s="142"/>
      <c r="AQ192" s="143"/>
      <c r="AR192" s="143"/>
      <c r="AS192" s="145"/>
      <c r="AT192" s="142">
        <v>1</v>
      </c>
      <c r="AU192" s="143">
        <v>1</v>
      </c>
      <c r="AV192" s="143"/>
      <c r="AW192" s="145"/>
      <c r="AX192" s="146"/>
      <c r="AY192" s="147"/>
      <c r="AZ192" s="148"/>
      <c r="BA192" s="149" t="s">
        <v>550</v>
      </c>
      <c r="BB192" s="150" t="s">
        <v>551</v>
      </c>
    </row>
    <row r="193" spans="2:54" ht="34.5" thickBot="1" x14ac:dyDescent="0.2">
      <c r="B193" s="118" t="s">
        <v>107</v>
      </c>
      <c r="C193" s="140">
        <v>41</v>
      </c>
      <c r="D193" s="141" t="s">
        <v>474</v>
      </c>
      <c r="E193" s="142"/>
      <c r="F193" s="143">
        <v>1</v>
      </c>
      <c r="G193" s="144"/>
      <c r="H193" s="145"/>
      <c r="I193" s="142"/>
      <c r="J193" s="140">
        <v>1</v>
      </c>
      <c r="K193" s="145"/>
      <c r="L193" s="142"/>
      <c r="M193" s="143"/>
      <c r="N193" s="143"/>
      <c r="O193" s="143"/>
      <c r="P193" s="143">
        <v>1</v>
      </c>
      <c r="Q193" s="143"/>
      <c r="R193" s="143"/>
      <c r="S193" s="143"/>
      <c r="T193" s="144"/>
      <c r="U193" s="145"/>
      <c r="V193" s="142"/>
      <c r="W193" s="143">
        <v>1</v>
      </c>
      <c r="X193" s="143"/>
      <c r="Y193" s="143"/>
      <c r="Z193" s="143"/>
      <c r="AA193" s="143"/>
      <c r="AB193" s="145"/>
      <c r="AC193" s="142"/>
      <c r="AD193" s="143"/>
      <c r="AE193" s="143"/>
      <c r="AF193" s="143"/>
      <c r="AG193" s="145">
        <v>1</v>
      </c>
      <c r="AH193" s="142"/>
      <c r="AI193" s="143"/>
      <c r="AJ193" s="143"/>
      <c r="AK193" s="143"/>
      <c r="AL193" s="143"/>
      <c r="AM193" s="143"/>
      <c r="AN193" s="144"/>
      <c r="AO193" s="145">
        <v>1</v>
      </c>
      <c r="AP193" s="142"/>
      <c r="AQ193" s="143"/>
      <c r="AR193" s="143"/>
      <c r="AS193" s="145">
        <v>1</v>
      </c>
      <c r="AT193" s="142"/>
      <c r="AU193" s="143"/>
      <c r="AV193" s="143"/>
      <c r="AW193" s="145"/>
      <c r="AX193" s="146"/>
      <c r="AY193" s="147"/>
      <c r="AZ193" s="148">
        <v>1</v>
      </c>
      <c r="BA193" s="149" t="s">
        <v>552</v>
      </c>
      <c r="BB193" s="150" t="s">
        <v>553</v>
      </c>
    </row>
    <row r="194" spans="2:54" ht="15" customHeight="1" thickBot="1" x14ac:dyDescent="0.2">
      <c r="B194" s="118" t="s">
        <v>107</v>
      </c>
      <c r="C194" s="140">
        <v>42</v>
      </c>
      <c r="D194" s="141" t="s">
        <v>457</v>
      </c>
      <c r="E194" s="142"/>
      <c r="F194" s="143">
        <v>1</v>
      </c>
      <c r="G194" s="144"/>
      <c r="H194" s="145"/>
      <c r="I194" s="142">
        <v>1</v>
      </c>
      <c r="J194" s="140"/>
      <c r="K194" s="145"/>
      <c r="L194" s="142"/>
      <c r="M194" s="143"/>
      <c r="N194" s="143"/>
      <c r="O194" s="143"/>
      <c r="P194" s="143"/>
      <c r="Q194" s="143"/>
      <c r="R194" s="143"/>
      <c r="S194" s="143">
        <v>1</v>
      </c>
      <c r="T194" s="144"/>
      <c r="U194" s="145"/>
      <c r="V194" s="142"/>
      <c r="W194" s="143">
        <v>1</v>
      </c>
      <c r="X194" s="143"/>
      <c r="Y194" s="143"/>
      <c r="Z194" s="143"/>
      <c r="AA194" s="143"/>
      <c r="AB194" s="145"/>
      <c r="AC194" s="142"/>
      <c r="AD194" s="143"/>
      <c r="AE194" s="143"/>
      <c r="AF194" s="143"/>
      <c r="AG194" s="145"/>
      <c r="AH194" s="142"/>
      <c r="AI194" s="143"/>
      <c r="AJ194" s="143">
        <v>1</v>
      </c>
      <c r="AK194" s="143"/>
      <c r="AL194" s="143"/>
      <c r="AM194" s="143"/>
      <c r="AN194" s="144"/>
      <c r="AO194" s="145"/>
      <c r="AP194" s="142"/>
      <c r="AQ194" s="143"/>
      <c r="AR194" s="143"/>
      <c r="AS194" s="145"/>
      <c r="AT194" s="142"/>
      <c r="AU194" s="143"/>
      <c r="AV194" s="143"/>
      <c r="AW194" s="145"/>
      <c r="AX194" s="146"/>
      <c r="AY194" s="147"/>
      <c r="AZ194" s="148"/>
      <c r="BA194" s="149" t="s">
        <v>554</v>
      </c>
      <c r="BB194" s="150" t="s">
        <v>555</v>
      </c>
    </row>
    <row r="195" spans="2:54" ht="43.5" customHeight="1" thickBot="1" x14ac:dyDescent="0.2">
      <c r="B195" s="118" t="s">
        <v>107</v>
      </c>
      <c r="C195" s="140">
        <v>43</v>
      </c>
      <c r="D195" s="141" t="s">
        <v>457</v>
      </c>
      <c r="E195" s="142"/>
      <c r="F195" s="143">
        <v>1</v>
      </c>
      <c r="G195" s="144"/>
      <c r="H195" s="145"/>
      <c r="I195" s="142"/>
      <c r="J195" s="140">
        <v>1</v>
      </c>
      <c r="K195" s="145"/>
      <c r="L195" s="142"/>
      <c r="M195" s="143"/>
      <c r="N195" s="143"/>
      <c r="O195" s="143">
        <v>1</v>
      </c>
      <c r="P195" s="143"/>
      <c r="Q195" s="143"/>
      <c r="R195" s="143"/>
      <c r="S195" s="143"/>
      <c r="T195" s="144"/>
      <c r="U195" s="145"/>
      <c r="V195" s="142"/>
      <c r="W195" s="143">
        <v>1</v>
      </c>
      <c r="X195" s="143"/>
      <c r="Y195" s="143"/>
      <c r="Z195" s="143"/>
      <c r="AA195" s="143"/>
      <c r="AB195" s="145"/>
      <c r="AC195" s="142"/>
      <c r="AD195" s="143"/>
      <c r="AE195" s="143"/>
      <c r="AF195" s="143"/>
      <c r="AG195" s="145">
        <v>1</v>
      </c>
      <c r="AH195" s="142"/>
      <c r="AI195" s="143"/>
      <c r="AJ195" s="143"/>
      <c r="AK195" s="143"/>
      <c r="AL195" s="143"/>
      <c r="AM195" s="143"/>
      <c r="AN195" s="144"/>
      <c r="AO195" s="145">
        <v>1</v>
      </c>
      <c r="AP195" s="142"/>
      <c r="AQ195" s="143"/>
      <c r="AR195" s="143"/>
      <c r="AS195" s="145"/>
      <c r="AT195" s="142"/>
      <c r="AU195" s="143"/>
      <c r="AV195" s="143"/>
      <c r="AW195" s="145"/>
      <c r="AX195" s="146"/>
      <c r="AY195" s="147"/>
      <c r="AZ195" s="148"/>
      <c r="BA195" s="149" t="s">
        <v>556</v>
      </c>
      <c r="BB195" s="150" t="s">
        <v>557</v>
      </c>
    </row>
    <row r="196" spans="2:54" ht="44.1" customHeight="1" thickBot="1" x14ac:dyDescent="0.2">
      <c r="B196" s="118" t="s">
        <v>107</v>
      </c>
      <c r="C196" s="140">
        <v>44</v>
      </c>
      <c r="D196" s="141" t="s">
        <v>457</v>
      </c>
      <c r="E196" s="142"/>
      <c r="F196" s="143">
        <v>1</v>
      </c>
      <c r="G196" s="144"/>
      <c r="H196" s="145"/>
      <c r="I196" s="142"/>
      <c r="J196" s="140">
        <v>1</v>
      </c>
      <c r="K196" s="145"/>
      <c r="L196" s="142"/>
      <c r="M196" s="143"/>
      <c r="N196" s="143"/>
      <c r="O196" s="143"/>
      <c r="P196" s="143"/>
      <c r="Q196" s="143"/>
      <c r="R196" s="143"/>
      <c r="S196" s="143">
        <v>1</v>
      </c>
      <c r="T196" s="144"/>
      <c r="U196" s="145"/>
      <c r="V196" s="142"/>
      <c r="W196" s="143">
        <v>1</v>
      </c>
      <c r="X196" s="143"/>
      <c r="Y196" s="143"/>
      <c r="Z196" s="143"/>
      <c r="AA196" s="143"/>
      <c r="AB196" s="145"/>
      <c r="AC196" s="142"/>
      <c r="AD196" s="143"/>
      <c r="AE196" s="143"/>
      <c r="AF196" s="143"/>
      <c r="AG196" s="145"/>
      <c r="AH196" s="142"/>
      <c r="AI196" s="143"/>
      <c r="AJ196" s="143"/>
      <c r="AK196" s="143"/>
      <c r="AL196" s="143"/>
      <c r="AM196" s="143"/>
      <c r="AN196" s="144"/>
      <c r="AO196" s="145">
        <v>1</v>
      </c>
      <c r="AP196" s="142"/>
      <c r="AQ196" s="143"/>
      <c r="AR196" s="143"/>
      <c r="AS196" s="145"/>
      <c r="AT196" s="142"/>
      <c r="AU196" s="143"/>
      <c r="AV196" s="143"/>
      <c r="AW196" s="145"/>
      <c r="AX196" s="146"/>
      <c r="AY196" s="147"/>
      <c r="AZ196" s="148"/>
      <c r="BA196" s="149" t="s">
        <v>558</v>
      </c>
      <c r="BB196" s="150" t="s">
        <v>559</v>
      </c>
    </row>
    <row r="197" spans="2:54" ht="45.75" thickBot="1" x14ac:dyDescent="0.2">
      <c r="B197" s="118" t="s">
        <v>107</v>
      </c>
      <c r="C197" s="140">
        <v>45</v>
      </c>
      <c r="D197" s="141" t="s">
        <v>474</v>
      </c>
      <c r="E197" s="142"/>
      <c r="F197" s="143">
        <v>1</v>
      </c>
      <c r="G197" s="144"/>
      <c r="H197" s="145"/>
      <c r="I197" s="142"/>
      <c r="J197" s="140">
        <v>1</v>
      </c>
      <c r="K197" s="145"/>
      <c r="L197" s="142"/>
      <c r="M197" s="143"/>
      <c r="N197" s="143"/>
      <c r="O197" s="143"/>
      <c r="P197" s="143"/>
      <c r="Q197" s="143"/>
      <c r="R197" s="143">
        <v>1</v>
      </c>
      <c r="S197" s="143"/>
      <c r="T197" s="144"/>
      <c r="U197" s="145"/>
      <c r="V197" s="142"/>
      <c r="W197" s="143">
        <v>1</v>
      </c>
      <c r="X197" s="143"/>
      <c r="Y197" s="143"/>
      <c r="Z197" s="143"/>
      <c r="AA197" s="143"/>
      <c r="AB197" s="145"/>
      <c r="AC197" s="142"/>
      <c r="AD197" s="143">
        <v>1</v>
      </c>
      <c r="AE197" s="143"/>
      <c r="AF197" s="143"/>
      <c r="AG197" s="145"/>
      <c r="AH197" s="142"/>
      <c r="AI197" s="143"/>
      <c r="AJ197" s="143">
        <v>1</v>
      </c>
      <c r="AK197" s="143">
        <v>1</v>
      </c>
      <c r="AL197" s="143"/>
      <c r="AM197" s="143"/>
      <c r="AN197" s="144"/>
      <c r="AO197" s="145"/>
      <c r="AP197" s="142">
        <v>1</v>
      </c>
      <c r="AQ197" s="143"/>
      <c r="AR197" s="143"/>
      <c r="AS197" s="145"/>
      <c r="AT197" s="142"/>
      <c r="AU197" s="143"/>
      <c r="AV197" s="143"/>
      <c r="AW197" s="145"/>
      <c r="AX197" s="146"/>
      <c r="AY197" s="147"/>
      <c r="AZ197" s="148"/>
      <c r="BA197" s="149" t="s">
        <v>560</v>
      </c>
      <c r="BB197" s="150" t="s">
        <v>561</v>
      </c>
    </row>
    <row r="198" spans="2:54" ht="23.25" thickBot="1" x14ac:dyDescent="0.2">
      <c r="B198" s="118" t="s">
        <v>107</v>
      </c>
      <c r="C198" s="140">
        <v>46</v>
      </c>
      <c r="D198" s="141" t="s">
        <v>460</v>
      </c>
      <c r="E198" s="142">
        <v>1</v>
      </c>
      <c r="F198" s="143"/>
      <c r="G198" s="144"/>
      <c r="H198" s="145"/>
      <c r="I198" s="142"/>
      <c r="J198" s="140">
        <v>1</v>
      </c>
      <c r="K198" s="145"/>
      <c r="L198" s="142"/>
      <c r="M198" s="143"/>
      <c r="N198" s="143"/>
      <c r="O198" s="143"/>
      <c r="P198" s="143"/>
      <c r="Q198" s="143"/>
      <c r="R198" s="143"/>
      <c r="S198" s="143">
        <v>1</v>
      </c>
      <c r="T198" s="144"/>
      <c r="U198" s="145"/>
      <c r="V198" s="142"/>
      <c r="W198" s="143">
        <v>1</v>
      </c>
      <c r="X198" s="143"/>
      <c r="Y198" s="143"/>
      <c r="Z198" s="143"/>
      <c r="AA198" s="143"/>
      <c r="AB198" s="145"/>
      <c r="AC198" s="142"/>
      <c r="AD198" s="143">
        <v>1</v>
      </c>
      <c r="AE198" s="143"/>
      <c r="AF198" s="143"/>
      <c r="AG198" s="145"/>
      <c r="AH198" s="142"/>
      <c r="AI198" s="143"/>
      <c r="AJ198" s="143"/>
      <c r="AK198" s="143"/>
      <c r="AL198" s="143"/>
      <c r="AM198" s="143"/>
      <c r="AN198" s="144"/>
      <c r="AO198" s="145">
        <v>1</v>
      </c>
      <c r="AP198" s="142"/>
      <c r="AQ198" s="143"/>
      <c r="AR198" s="143"/>
      <c r="AS198" s="145"/>
      <c r="AT198" s="142"/>
      <c r="AU198" s="143"/>
      <c r="AV198" s="143"/>
      <c r="AW198" s="145"/>
      <c r="AX198" s="146"/>
      <c r="AY198" s="147"/>
      <c r="AZ198" s="148"/>
      <c r="BA198" s="149" t="s">
        <v>562</v>
      </c>
      <c r="BB198" s="150" t="s">
        <v>563</v>
      </c>
    </row>
    <row r="199" spans="2:54" ht="15" customHeight="1" thickBot="1" x14ac:dyDescent="0.2">
      <c r="B199" s="118" t="s">
        <v>107</v>
      </c>
      <c r="C199" s="140">
        <v>47</v>
      </c>
      <c r="D199" s="141" t="s">
        <v>61</v>
      </c>
      <c r="E199" s="142"/>
      <c r="F199" s="143">
        <v>1</v>
      </c>
      <c r="G199" s="144"/>
      <c r="H199" s="145"/>
      <c r="I199" s="142"/>
      <c r="J199" s="140">
        <v>1</v>
      </c>
      <c r="K199" s="145"/>
      <c r="L199" s="142"/>
      <c r="M199" s="143"/>
      <c r="N199" s="143"/>
      <c r="O199" s="143"/>
      <c r="P199" s="143"/>
      <c r="Q199" s="143"/>
      <c r="R199" s="143"/>
      <c r="S199" s="143"/>
      <c r="T199" s="144"/>
      <c r="U199" s="145">
        <v>1</v>
      </c>
      <c r="V199" s="142"/>
      <c r="W199" s="143">
        <v>1</v>
      </c>
      <c r="X199" s="143"/>
      <c r="Y199" s="143"/>
      <c r="Z199" s="143"/>
      <c r="AA199" s="143"/>
      <c r="AB199" s="145"/>
      <c r="AC199" s="142"/>
      <c r="AD199" s="143"/>
      <c r="AE199" s="143"/>
      <c r="AF199" s="143"/>
      <c r="AG199" s="145"/>
      <c r="AH199" s="142"/>
      <c r="AI199" s="143"/>
      <c r="AJ199" s="143"/>
      <c r="AK199" s="143"/>
      <c r="AL199" s="143"/>
      <c r="AM199" s="143"/>
      <c r="AN199" s="144"/>
      <c r="AO199" s="145"/>
      <c r="AP199" s="142"/>
      <c r="AQ199" s="143"/>
      <c r="AR199" s="143"/>
      <c r="AS199" s="145"/>
      <c r="AT199" s="142"/>
      <c r="AU199" s="143"/>
      <c r="AV199" s="143"/>
      <c r="AW199" s="145"/>
      <c r="AX199" s="146"/>
      <c r="AY199" s="147"/>
      <c r="AZ199" s="148">
        <v>1</v>
      </c>
      <c r="BA199" s="149" t="s">
        <v>564</v>
      </c>
      <c r="BB199" s="150" t="s">
        <v>565</v>
      </c>
    </row>
    <row r="200" spans="2:54" ht="14.25" thickBot="1" x14ac:dyDescent="0.2">
      <c r="B200" s="118" t="s">
        <v>107</v>
      </c>
      <c r="C200" s="140">
        <v>48</v>
      </c>
      <c r="D200" s="141" t="s">
        <v>61</v>
      </c>
      <c r="E200" s="142">
        <v>1</v>
      </c>
      <c r="F200" s="143"/>
      <c r="G200" s="144"/>
      <c r="H200" s="145"/>
      <c r="I200" s="142"/>
      <c r="J200" s="140">
        <v>1</v>
      </c>
      <c r="K200" s="145"/>
      <c r="L200" s="142"/>
      <c r="M200" s="143"/>
      <c r="N200" s="143"/>
      <c r="O200" s="143"/>
      <c r="P200" s="143"/>
      <c r="Q200" s="143"/>
      <c r="R200" s="143"/>
      <c r="S200" s="143"/>
      <c r="T200" s="144"/>
      <c r="U200" s="145">
        <v>1</v>
      </c>
      <c r="V200" s="142"/>
      <c r="W200" s="143">
        <v>1</v>
      </c>
      <c r="X200" s="143"/>
      <c r="Y200" s="143"/>
      <c r="Z200" s="143"/>
      <c r="AA200" s="143"/>
      <c r="AB200" s="145"/>
      <c r="AC200" s="142"/>
      <c r="AD200" s="143"/>
      <c r="AE200" s="143"/>
      <c r="AF200" s="143"/>
      <c r="AG200" s="145"/>
      <c r="AH200" s="142"/>
      <c r="AI200" s="143"/>
      <c r="AJ200" s="143"/>
      <c r="AK200" s="143"/>
      <c r="AL200" s="143"/>
      <c r="AM200" s="143"/>
      <c r="AN200" s="144"/>
      <c r="AO200" s="145"/>
      <c r="AP200" s="142"/>
      <c r="AQ200" s="143"/>
      <c r="AR200" s="143"/>
      <c r="AS200" s="145"/>
      <c r="AT200" s="142"/>
      <c r="AU200" s="143"/>
      <c r="AV200" s="143"/>
      <c r="AW200" s="145"/>
      <c r="AX200" s="146"/>
      <c r="AY200" s="147"/>
      <c r="AZ200" s="148">
        <v>1</v>
      </c>
      <c r="BA200" s="149" t="s">
        <v>566</v>
      </c>
      <c r="BB200" s="150" t="s">
        <v>567</v>
      </c>
    </row>
    <row r="201" spans="2:54" ht="23.25" thickBot="1" x14ac:dyDescent="0.2">
      <c r="B201" s="118" t="s">
        <v>107</v>
      </c>
      <c r="C201" s="140">
        <v>49</v>
      </c>
      <c r="D201" s="141" t="s">
        <v>61</v>
      </c>
      <c r="E201" s="142"/>
      <c r="F201" s="143">
        <v>1</v>
      </c>
      <c r="G201" s="144"/>
      <c r="H201" s="145"/>
      <c r="I201" s="142"/>
      <c r="J201" s="140">
        <v>1</v>
      </c>
      <c r="K201" s="145"/>
      <c r="L201" s="142"/>
      <c r="M201" s="143"/>
      <c r="N201" s="143"/>
      <c r="O201" s="143"/>
      <c r="P201" s="143">
        <v>1</v>
      </c>
      <c r="Q201" s="143"/>
      <c r="R201" s="143"/>
      <c r="S201" s="143"/>
      <c r="T201" s="144"/>
      <c r="U201" s="145"/>
      <c r="V201" s="142"/>
      <c r="W201" s="143">
        <v>1</v>
      </c>
      <c r="X201" s="143"/>
      <c r="Y201" s="143"/>
      <c r="Z201" s="143"/>
      <c r="AA201" s="143"/>
      <c r="AB201" s="145"/>
      <c r="AC201" s="142"/>
      <c r="AD201" s="143"/>
      <c r="AE201" s="143"/>
      <c r="AF201" s="143"/>
      <c r="AG201" s="145"/>
      <c r="AH201" s="142"/>
      <c r="AI201" s="143">
        <v>1</v>
      </c>
      <c r="AJ201" s="143"/>
      <c r="AK201" s="143"/>
      <c r="AL201" s="143"/>
      <c r="AM201" s="143"/>
      <c r="AN201" s="144"/>
      <c r="AO201" s="145"/>
      <c r="AP201" s="142"/>
      <c r="AQ201" s="143"/>
      <c r="AR201" s="143"/>
      <c r="AS201" s="145"/>
      <c r="AT201" s="142"/>
      <c r="AU201" s="143"/>
      <c r="AV201" s="143"/>
      <c r="AW201" s="145"/>
      <c r="AX201" s="146"/>
      <c r="AY201" s="147"/>
      <c r="AZ201" s="148"/>
      <c r="BA201" s="149" t="s">
        <v>568</v>
      </c>
      <c r="BB201" s="150" t="s">
        <v>569</v>
      </c>
    </row>
    <row r="202" spans="2:54" ht="45.75" thickBot="1" x14ac:dyDescent="0.2">
      <c r="B202" s="118" t="s">
        <v>107</v>
      </c>
      <c r="C202" s="140">
        <v>50</v>
      </c>
      <c r="D202" s="141" t="s">
        <v>61</v>
      </c>
      <c r="E202" s="142"/>
      <c r="F202" s="143">
        <v>1</v>
      </c>
      <c r="G202" s="144"/>
      <c r="H202" s="145"/>
      <c r="I202" s="142"/>
      <c r="J202" s="140">
        <v>1</v>
      </c>
      <c r="K202" s="145"/>
      <c r="L202" s="142"/>
      <c r="M202" s="143"/>
      <c r="N202" s="143"/>
      <c r="O202" s="143"/>
      <c r="P202" s="143"/>
      <c r="Q202" s="143">
        <v>1</v>
      </c>
      <c r="R202" s="143"/>
      <c r="S202" s="143"/>
      <c r="T202" s="144"/>
      <c r="U202" s="145"/>
      <c r="V202" s="142"/>
      <c r="W202" s="143">
        <v>1</v>
      </c>
      <c r="X202" s="143"/>
      <c r="Y202" s="143"/>
      <c r="Z202" s="143"/>
      <c r="AA202" s="143"/>
      <c r="AB202" s="145"/>
      <c r="AC202" s="142"/>
      <c r="AD202" s="143"/>
      <c r="AE202" s="143"/>
      <c r="AF202" s="143"/>
      <c r="AG202" s="145"/>
      <c r="AH202" s="142"/>
      <c r="AI202" s="143"/>
      <c r="AJ202" s="143"/>
      <c r="AK202" s="143">
        <v>1</v>
      </c>
      <c r="AL202" s="143"/>
      <c r="AM202" s="143"/>
      <c r="AN202" s="144"/>
      <c r="AO202" s="145"/>
      <c r="AP202" s="142"/>
      <c r="AQ202" s="143"/>
      <c r="AR202" s="143"/>
      <c r="AS202" s="145"/>
      <c r="AT202" s="142"/>
      <c r="AU202" s="143"/>
      <c r="AV202" s="143"/>
      <c r="AW202" s="145"/>
      <c r="AX202" s="146"/>
      <c r="AY202" s="147"/>
      <c r="AZ202" s="148"/>
      <c r="BA202" s="149" t="s">
        <v>570</v>
      </c>
      <c r="BB202" s="150" t="s">
        <v>571</v>
      </c>
    </row>
    <row r="203" spans="2:54" ht="57" thickBot="1" x14ac:dyDescent="0.2">
      <c r="B203" s="118" t="s">
        <v>107</v>
      </c>
      <c r="C203" s="140">
        <v>51</v>
      </c>
      <c r="D203" s="141" t="s">
        <v>474</v>
      </c>
      <c r="E203" s="142"/>
      <c r="F203" s="143">
        <v>1</v>
      </c>
      <c r="G203" s="144"/>
      <c r="H203" s="145"/>
      <c r="I203" s="142"/>
      <c r="J203" s="140">
        <v>1</v>
      </c>
      <c r="K203" s="145"/>
      <c r="L203" s="142"/>
      <c r="M203" s="143"/>
      <c r="N203" s="143"/>
      <c r="O203" s="143"/>
      <c r="P203" s="143"/>
      <c r="Q203" s="143">
        <v>1</v>
      </c>
      <c r="R203" s="143"/>
      <c r="S203" s="143"/>
      <c r="T203" s="144"/>
      <c r="U203" s="145"/>
      <c r="V203" s="142"/>
      <c r="W203" s="143">
        <v>1</v>
      </c>
      <c r="X203" s="143"/>
      <c r="Y203" s="143"/>
      <c r="Z203" s="143"/>
      <c r="AA203" s="143"/>
      <c r="AB203" s="145"/>
      <c r="AC203" s="142"/>
      <c r="AD203" s="143"/>
      <c r="AE203" s="143"/>
      <c r="AF203" s="143"/>
      <c r="AG203" s="145"/>
      <c r="AH203" s="142"/>
      <c r="AI203" s="143"/>
      <c r="AJ203" s="143"/>
      <c r="AK203" s="143"/>
      <c r="AL203" s="143"/>
      <c r="AM203" s="143"/>
      <c r="AN203" s="144"/>
      <c r="AO203" s="145"/>
      <c r="AP203" s="142">
        <v>1</v>
      </c>
      <c r="AQ203" s="143"/>
      <c r="AR203" s="143"/>
      <c r="AS203" s="145"/>
      <c r="AT203" s="142"/>
      <c r="AU203" s="143"/>
      <c r="AV203" s="143"/>
      <c r="AW203" s="145"/>
      <c r="AX203" s="146"/>
      <c r="AY203" s="147"/>
      <c r="AZ203" s="148"/>
      <c r="BA203" s="149" t="s">
        <v>572</v>
      </c>
      <c r="BB203" s="150" t="s">
        <v>573</v>
      </c>
    </row>
    <row r="204" spans="2:54" ht="23.25" thickBot="1" x14ac:dyDescent="0.2">
      <c r="B204" s="118" t="s">
        <v>249</v>
      </c>
      <c r="C204" s="119">
        <v>1</v>
      </c>
      <c r="D204" s="120"/>
      <c r="E204" s="107"/>
      <c r="F204" s="86">
        <v>1</v>
      </c>
      <c r="G204" s="90"/>
      <c r="H204" s="145"/>
      <c r="I204" s="107">
        <v>1</v>
      </c>
      <c r="J204" s="90"/>
      <c r="K204" s="145"/>
      <c r="L204" s="107"/>
      <c r="M204" s="86"/>
      <c r="N204" s="86"/>
      <c r="O204" s="86"/>
      <c r="P204" s="86"/>
      <c r="Q204" s="86"/>
      <c r="R204" s="86"/>
      <c r="S204" s="86"/>
      <c r="T204" s="144"/>
      <c r="U204" s="145"/>
      <c r="V204" s="107"/>
      <c r="W204" s="86">
        <v>1</v>
      </c>
      <c r="X204" s="86"/>
      <c r="Y204" s="86"/>
      <c r="Z204" s="86"/>
      <c r="AA204" s="86"/>
      <c r="AB204" s="90"/>
      <c r="AC204" s="107"/>
      <c r="AD204" s="86"/>
      <c r="AE204" s="86"/>
      <c r="AF204" s="89"/>
      <c r="AG204" s="92"/>
      <c r="AH204" s="107"/>
      <c r="AI204" s="86"/>
      <c r="AJ204" s="86"/>
      <c r="AK204" s="86"/>
      <c r="AL204" s="86"/>
      <c r="AM204" s="86"/>
      <c r="AN204" s="99"/>
      <c r="AO204" s="92"/>
      <c r="AP204" s="107"/>
      <c r="AQ204" s="86"/>
      <c r="AR204" s="86"/>
      <c r="AS204" s="92"/>
      <c r="AT204" s="142"/>
      <c r="AU204" s="143"/>
      <c r="AV204" s="143"/>
      <c r="AW204" s="145"/>
      <c r="AX204" s="146"/>
      <c r="AY204" s="147"/>
      <c r="AZ204" s="109" t="s">
        <v>574</v>
      </c>
      <c r="BA204" s="122" t="s">
        <v>575</v>
      </c>
      <c r="BB204" s="123" t="s">
        <v>576</v>
      </c>
    </row>
    <row r="205" spans="2:54" ht="45.75" thickBot="1" x14ac:dyDescent="0.2">
      <c r="B205" s="118" t="s">
        <v>249</v>
      </c>
      <c r="C205" s="124">
        <v>2</v>
      </c>
      <c r="D205" s="125"/>
      <c r="E205" s="126"/>
      <c r="F205" s="82">
        <v>1</v>
      </c>
      <c r="G205" s="93"/>
      <c r="H205" s="145"/>
      <c r="I205" s="126"/>
      <c r="J205" s="93">
        <v>1</v>
      </c>
      <c r="K205" s="145"/>
      <c r="L205" s="126"/>
      <c r="M205" s="82"/>
      <c r="N205" s="82">
        <v>1</v>
      </c>
      <c r="O205" s="82"/>
      <c r="P205" s="82"/>
      <c r="Q205" s="82"/>
      <c r="R205" s="82"/>
      <c r="S205" s="82"/>
      <c r="T205" s="144"/>
      <c r="U205" s="145"/>
      <c r="V205" s="126"/>
      <c r="W205" s="82"/>
      <c r="X205" s="82"/>
      <c r="Y205" s="82">
        <v>1</v>
      </c>
      <c r="Z205" s="82"/>
      <c r="AA205" s="82"/>
      <c r="AB205" s="93"/>
      <c r="AC205" s="126"/>
      <c r="AD205" s="82">
        <v>1</v>
      </c>
      <c r="AE205" s="82"/>
      <c r="AF205" s="82">
        <v>1</v>
      </c>
      <c r="AG205" s="93"/>
      <c r="AH205" s="126"/>
      <c r="AI205" s="82"/>
      <c r="AJ205" s="82"/>
      <c r="AK205" s="82"/>
      <c r="AL205" s="82"/>
      <c r="AM205" s="82"/>
      <c r="AN205" s="100"/>
      <c r="AO205" s="93"/>
      <c r="AP205" s="126"/>
      <c r="AQ205" s="82"/>
      <c r="AR205" s="82">
        <v>1</v>
      </c>
      <c r="AS205" s="93"/>
      <c r="AT205" s="142"/>
      <c r="AU205" s="143"/>
      <c r="AV205" s="143"/>
      <c r="AW205" s="145"/>
      <c r="AX205" s="146"/>
      <c r="AY205" s="147"/>
      <c r="AZ205" s="74"/>
      <c r="BA205" s="7" t="s">
        <v>577</v>
      </c>
      <c r="BB205" s="3" t="s">
        <v>578</v>
      </c>
    </row>
    <row r="206" spans="2:54" ht="34.5" thickBot="1" x14ac:dyDescent="0.2">
      <c r="B206" s="118" t="s">
        <v>249</v>
      </c>
      <c r="C206" s="124">
        <v>3</v>
      </c>
      <c r="D206" s="125"/>
      <c r="E206" s="126"/>
      <c r="F206" s="82">
        <v>1</v>
      </c>
      <c r="G206" s="93"/>
      <c r="H206" s="145"/>
      <c r="I206" s="126"/>
      <c r="J206" s="93">
        <v>1</v>
      </c>
      <c r="K206" s="145"/>
      <c r="L206" s="126"/>
      <c r="M206" s="82"/>
      <c r="N206" s="82"/>
      <c r="O206" s="82">
        <v>1</v>
      </c>
      <c r="P206" s="82"/>
      <c r="Q206" s="82"/>
      <c r="R206" s="82"/>
      <c r="S206" s="82"/>
      <c r="T206" s="144"/>
      <c r="U206" s="145"/>
      <c r="V206" s="126"/>
      <c r="W206" s="82">
        <v>1</v>
      </c>
      <c r="X206" s="82"/>
      <c r="Y206" s="82"/>
      <c r="Z206" s="82"/>
      <c r="AA206" s="82"/>
      <c r="AB206" s="93"/>
      <c r="AC206" s="126"/>
      <c r="AD206" s="82"/>
      <c r="AE206" s="82"/>
      <c r="AF206" s="82"/>
      <c r="AG206" s="93"/>
      <c r="AH206" s="126">
        <v>1</v>
      </c>
      <c r="AI206" s="82"/>
      <c r="AJ206" s="82"/>
      <c r="AK206" s="82"/>
      <c r="AL206" s="82"/>
      <c r="AM206" s="82"/>
      <c r="AN206" s="100"/>
      <c r="AO206" s="93"/>
      <c r="AP206" s="126"/>
      <c r="AQ206" s="82"/>
      <c r="AR206" s="82"/>
      <c r="AS206" s="93"/>
      <c r="AT206" s="142"/>
      <c r="AU206" s="143"/>
      <c r="AV206" s="143"/>
      <c r="AW206" s="145"/>
      <c r="AX206" s="146"/>
      <c r="AY206" s="147"/>
      <c r="AZ206" s="74"/>
      <c r="BA206" s="7" t="s">
        <v>579</v>
      </c>
      <c r="BB206" s="3" t="s">
        <v>580</v>
      </c>
    </row>
    <row r="207" spans="2:54" ht="45.75" thickBot="1" x14ac:dyDescent="0.2">
      <c r="B207" s="118" t="s">
        <v>249</v>
      </c>
      <c r="C207" s="124">
        <v>4</v>
      </c>
      <c r="D207" s="125"/>
      <c r="E207" s="126">
        <v>1</v>
      </c>
      <c r="F207" s="82"/>
      <c r="G207" s="93"/>
      <c r="H207" s="145"/>
      <c r="I207" s="126"/>
      <c r="J207" s="93">
        <v>1</v>
      </c>
      <c r="K207" s="145"/>
      <c r="L207" s="126"/>
      <c r="M207" s="82"/>
      <c r="N207" s="82"/>
      <c r="O207" s="82"/>
      <c r="P207" s="82"/>
      <c r="Q207" s="82"/>
      <c r="R207" s="82">
        <v>1</v>
      </c>
      <c r="S207" s="82"/>
      <c r="T207" s="144"/>
      <c r="U207" s="145"/>
      <c r="V207" s="126"/>
      <c r="W207" s="82"/>
      <c r="X207" s="82"/>
      <c r="Y207" s="82"/>
      <c r="Z207" s="82"/>
      <c r="AA207" s="82"/>
      <c r="AB207" s="93">
        <v>1</v>
      </c>
      <c r="AC207" s="126"/>
      <c r="AD207" s="82"/>
      <c r="AE207" s="82"/>
      <c r="AF207" s="82"/>
      <c r="AG207" s="93"/>
      <c r="AH207" s="126"/>
      <c r="AI207" s="82"/>
      <c r="AJ207" s="82"/>
      <c r="AK207" s="82">
        <v>1</v>
      </c>
      <c r="AL207" s="82"/>
      <c r="AM207" s="82"/>
      <c r="AN207" s="100"/>
      <c r="AO207" s="93"/>
      <c r="AP207" s="126"/>
      <c r="AQ207" s="82"/>
      <c r="AR207" s="82"/>
      <c r="AS207" s="93"/>
      <c r="AT207" s="142"/>
      <c r="AU207" s="143"/>
      <c r="AV207" s="143"/>
      <c r="AW207" s="145"/>
      <c r="AX207" s="146"/>
      <c r="AY207" s="147"/>
      <c r="AZ207" s="74" t="s">
        <v>574</v>
      </c>
      <c r="BA207" s="7" t="s">
        <v>581</v>
      </c>
      <c r="BB207" s="3" t="s">
        <v>582</v>
      </c>
    </row>
    <row r="208" spans="2:54" ht="45.75" thickBot="1" x14ac:dyDescent="0.2">
      <c r="B208" s="118" t="s">
        <v>249</v>
      </c>
      <c r="C208" s="124">
        <v>5</v>
      </c>
      <c r="D208" s="125"/>
      <c r="E208" s="126"/>
      <c r="F208" s="82"/>
      <c r="G208" s="93">
        <v>1</v>
      </c>
      <c r="H208" s="145"/>
      <c r="I208" s="126"/>
      <c r="J208" s="93">
        <v>1</v>
      </c>
      <c r="K208" s="145"/>
      <c r="L208" s="126"/>
      <c r="M208" s="82"/>
      <c r="N208" s="82"/>
      <c r="O208" s="82"/>
      <c r="P208" s="82">
        <v>1</v>
      </c>
      <c r="Q208" s="82"/>
      <c r="R208" s="82"/>
      <c r="S208" s="82"/>
      <c r="T208" s="144"/>
      <c r="U208" s="145"/>
      <c r="V208" s="126"/>
      <c r="W208" s="82"/>
      <c r="X208" s="82"/>
      <c r="Y208" s="82">
        <v>1</v>
      </c>
      <c r="Z208" s="82"/>
      <c r="AA208" s="82"/>
      <c r="AB208" s="93"/>
      <c r="AC208" s="126"/>
      <c r="AD208" s="82"/>
      <c r="AE208" s="82"/>
      <c r="AF208" s="82"/>
      <c r="AG208" s="93"/>
      <c r="AH208" s="126"/>
      <c r="AI208" s="82"/>
      <c r="AJ208" s="82"/>
      <c r="AK208" s="82"/>
      <c r="AL208" s="82"/>
      <c r="AM208" s="82"/>
      <c r="AN208" s="100"/>
      <c r="AO208" s="93"/>
      <c r="AP208" s="126"/>
      <c r="AQ208" s="82"/>
      <c r="AR208" s="82"/>
      <c r="AS208" s="93"/>
      <c r="AT208" s="142"/>
      <c r="AU208" s="143"/>
      <c r="AV208" s="143"/>
      <c r="AW208" s="145"/>
      <c r="AX208" s="146"/>
      <c r="AY208" s="147"/>
      <c r="AZ208" s="74"/>
      <c r="BA208" s="7" t="s">
        <v>583</v>
      </c>
      <c r="BB208" s="3" t="s">
        <v>584</v>
      </c>
    </row>
    <row r="209" spans="2:54" ht="23.25" thickBot="1" x14ac:dyDescent="0.2">
      <c r="B209" s="118" t="s">
        <v>249</v>
      </c>
      <c r="C209" s="124">
        <v>6</v>
      </c>
      <c r="D209" s="125"/>
      <c r="E209" s="126"/>
      <c r="F209" s="82">
        <v>1</v>
      </c>
      <c r="G209" s="93"/>
      <c r="H209" s="145"/>
      <c r="I209" s="126">
        <v>1</v>
      </c>
      <c r="J209" s="93"/>
      <c r="K209" s="145"/>
      <c r="L209" s="126"/>
      <c r="M209" s="82"/>
      <c r="N209" s="82"/>
      <c r="O209" s="82"/>
      <c r="P209" s="82">
        <v>1</v>
      </c>
      <c r="Q209" s="82"/>
      <c r="R209" s="82"/>
      <c r="S209" s="82"/>
      <c r="T209" s="144"/>
      <c r="U209" s="145"/>
      <c r="V209" s="126"/>
      <c r="W209" s="82">
        <v>1</v>
      </c>
      <c r="X209" s="82"/>
      <c r="Y209" s="82"/>
      <c r="Z209" s="82"/>
      <c r="AA209" s="82"/>
      <c r="AB209" s="93"/>
      <c r="AC209" s="126">
        <v>1</v>
      </c>
      <c r="AD209" s="82"/>
      <c r="AE209" s="82"/>
      <c r="AF209" s="82"/>
      <c r="AG209" s="93"/>
      <c r="AH209" s="126"/>
      <c r="AI209" s="82"/>
      <c r="AJ209" s="82"/>
      <c r="AK209" s="82"/>
      <c r="AL209" s="82"/>
      <c r="AM209" s="82"/>
      <c r="AN209" s="100"/>
      <c r="AO209" s="93"/>
      <c r="AP209" s="126"/>
      <c r="AQ209" s="82"/>
      <c r="AR209" s="82"/>
      <c r="AS209" s="93"/>
      <c r="AT209" s="142"/>
      <c r="AU209" s="143"/>
      <c r="AV209" s="143"/>
      <c r="AW209" s="145"/>
      <c r="AX209" s="146"/>
      <c r="AY209" s="147"/>
      <c r="AZ209" s="74"/>
      <c r="BA209" s="7" t="s">
        <v>585</v>
      </c>
      <c r="BB209" s="3" t="s">
        <v>586</v>
      </c>
    </row>
    <row r="210" spans="2:54" ht="34.5" thickBot="1" x14ac:dyDescent="0.2">
      <c r="B210" s="118" t="s">
        <v>249</v>
      </c>
      <c r="C210" s="124">
        <v>7</v>
      </c>
      <c r="D210" s="125"/>
      <c r="E210" s="126"/>
      <c r="F210" s="82">
        <v>1</v>
      </c>
      <c r="G210" s="93"/>
      <c r="H210" s="145"/>
      <c r="I210" s="126"/>
      <c r="J210" s="93">
        <v>1</v>
      </c>
      <c r="K210" s="145"/>
      <c r="L210" s="126"/>
      <c r="M210" s="82"/>
      <c r="N210" s="82"/>
      <c r="O210" s="82"/>
      <c r="P210" s="82">
        <v>1</v>
      </c>
      <c r="Q210" s="82"/>
      <c r="R210" s="82"/>
      <c r="S210" s="82"/>
      <c r="T210" s="144"/>
      <c r="U210" s="145"/>
      <c r="V210" s="126"/>
      <c r="W210" s="82">
        <v>1</v>
      </c>
      <c r="X210" s="82"/>
      <c r="Y210" s="82"/>
      <c r="Z210" s="82"/>
      <c r="AA210" s="82"/>
      <c r="AB210" s="93"/>
      <c r="AC210" s="126"/>
      <c r="AD210" s="82"/>
      <c r="AE210" s="82"/>
      <c r="AF210" s="82"/>
      <c r="AG210" s="93"/>
      <c r="AH210" s="126"/>
      <c r="AI210" s="82"/>
      <c r="AJ210" s="82"/>
      <c r="AK210" s="82"/>
      <c r="AL210" s="82"/>
      <c r="AM210" s="82"/>
      <c r="AN210" s="100"/>
      <c r="AO210" s="93"/>
      <c r="AP210" s="126"/>
      <c r="AQ210" s="82"/>
      <c r="AR210" s="82"/>
      <c r="AS210" s="93"/>
      <c r="AT210" s="142"/>
      <c r="AU210" s="143"/>
      <c r="AV210" s="143"/>
      <c r="AW210" s="145"/>
      <c r="AX210" s="146"/>
      <c r="AY210" s="147"/>
      <c r="AZ210" s="74" t="s">
        <v>574</v>
      </c>
      <c r="BA210" s="7" t="s">
        <v>587</v>
      </c>
      <c r="BB210" s="3" t="s">
        <v>588</v>
      </c>
    </row>
    <row r="211" spans="2:54" ht="45.75" thickBot="1" x14ac:dyDescent="0.2">
      <c r="B211" s="118" t="s">
        <v>249</v>
      </c>
      <c r="C211" s="124">
        <v>8</v>
      </c>
      <c r="D211" s="125"/>
      <c r="E211" s="126"/>
      <c r="F211" s="82">
        <v>1</v>
      </c>
      <c r="G211" s="93"/>
      <c r="H211" s="145"/>
      <c r="I211" s="126">
        <v>1</v>
      </c>
      <c r="J211" s="93"/>
      <c r="K211" s="145"/>
      <c r="L211" s="126"/>
      <c r="M211" s="82"/>
      <c r="N211" s="82">
        <v>1</v>
      </c>
      <c r="O211" s="82"/>
      <c r="P211" s="82"/>
      <c r="Q211" s="82"/>
      <c r="R211" s="82"/>
      <c r="S211" s="82"/>
      <c r="T211" s="144"/>
      <c r="U211" s="145"/>
      <c r="V211" s="126"/>
      <c r="W211" s="82"/>
      <c r="X211" s="82">
        <v>1</v>
      </c>
      <c r="Y211" s="82"/>
      <c r="Z211" s="82"/>
      <c r="AA211" s="82"/>
      <c r="AB211" s="93"/>
      <c r="AC211" s="126"/>
      <c r="AD211" s="82"/>
      <c r="AE211" s="82"/>
      <c r="AF211" s="82"/>
      <c r="AG211" s="93"/>
      <c r="AH211" s="126">
        <v>1</v>
      </c>
      <c r="AI211" s="82"/>
      <c r="AJ211" s="82"/>
      <c r="AK211" s="82"/>
      <c r="AL211" s="82"/>
      <c r="AM211" s="82"/>
      <c r="AN211" s="100"/>
      <c r="AO211" s="93"/>
      <c r="AP211" s="126"/>
      <c r="AQ211" s="82"/>
      <c r="AR211" s="82">
        <v>1</v>
      </c>
      <c r="AS211" s="93"/>
      <c r="AT211" s="142"/>
      <c r="AU211" s="143"/>
      <c r="AV211" s="143"/>
      <c r="AW211" s="145"/>
      <c r="AX211" s="146"/>
      <c r="AY211" s="147"/>
      <c r="AZ211" s="74"/>
      <c r="BA211" s="7" t="s">
        <v>589</v>
      </c>
      <c r="BB211" s="3" t="s">
        <v>590</v>
      </c>
    </row>
    <row r="212" spans="2:54" ht="45.75" thickBot="1" x14ac:dyDescent="0.2">
      <c r="B212" s="118" t="s">
        <v>249</v>
      </c>
      <c r="C212" s="124">
        <v>9</v>
      </c>
      <c r="D212" s="125"/>
      <c r="E212" s="126"/>
      <c r="F212" s="82">
        <v>1</v>
      </c>
      <c r="G212" s="93"/>
      <c r="H212" s="145"/>
      <c r="I212" s="126"/>
      <c r="J212" s="93">
        <v>1</v>
      </c>
      <c r="K212" s="145"/>
      <c r="L212" s="126"/>
      <c r="M212" s="82"/>
      <c r="N212" s="82"/>
      <c r="O212" s="82"/>
      <c r="P212" s="82"/>
      <c r="Q212" s="82"/>
      <c r="R212" s="82"/>
      <c r="S212" s="82"/>
      <c r="T212" s="144"/>
      <c r="U212" s="145"/>
      <c r="V212" s="126"/>
      <c r="W212" s="82"/>
      <c r="X212" s="82"/>
      <c r="Y212" s="82"/>
      <c r="Z212" s="82"/>
      <c r="AA212" s="82"/>
      <c r="AB212" s="93"/>
      <c r="AC212" s="126"/>
      <c r="AD212" s="82"/>
      <c r="AE212" s="82"/>
      <c r="AF212" s="82"/>
      <c r="AG212" s="93"/>
      <c r="AH212" s="126">
        <v>1</v>
      </c>
      <c r="AI212" s="82"/>
      <c r="AJ212" s="82"/>
      <c r="AK212" s="82"/>
      <c r="AL212" s="82"/>
      <c r="AM212" s="82"/>
      <c r="AN212" s="100"/>
      <c r="AO212" s="93"/>
      <c r="AP212" s="126"/>
      <c r="AQ212" s="82"/>
      <c r="AR212" s="82"/>
      <c r="AS212" s="93"/>
      <c r="AT212" s="142"/>
      <c r="AU212" s="143"/>
      <c r="AV212" s="143"/>
      <c r="AW212" s="145"/>
      <c r="AX212" s="146"/>
      <c r="AY212" s="147"/>
      <c r="AZ212" s="74"/>
      <c r="BA212" s="7" t="s">
        <v>591</v>
      </c>
      <c r="BB212" s="3" t="s">
        <v>592</v>
      </c>
    </row>
    <row r="213" spans="2:54" x14ac:dyDescent="0.15">
      <c r="B213" s="118" t="s">
        <v>249</v>
      </c>
      <c r="C213" s="124">
        <v>10</v>
      </c>
      <c r="D213" s="125"/>
      <c r="E213" s="126"/>
      <c r="F213" s="82">
        <v>1</v>
      </c>
      <c r="G213" s="93"/>
      <c r="H213" s="145"/>
      <c r="I213" s="126"/>
      <c r="J213" s="93">
        <v>1</v>
      </c>
      <c r="K213" s="145"/>
      <c r="L213" s="126"/>
      <c r="M213" s="82"/>
      <c r="N213" s="82"/>
      <c r="O213" s="82"/>
      <c r="P213" s="82"/>
      <c r="Q213" s="82"/>
      <c r="R213" s="82"/>
      <c r="S213" s="82"/>
      <c r="T213" s="144"/>
      <c r="U213" s="145"/>
      <c r="V213" s="126"/>
      <c r="W213" s="82">
        <v>1</v>
      </c>
      <c r="X213" s="82"/>
      <c r="Y213" s="82"/>
      <c r="Z213" s="82"/>
      <c r="AA213" s="82"/>
      <c r="AB213" s="93"/>
      <c r="AC213" s="126"/>
      <c r="AD213" s="82"/>
      <c r="AE213" s="82"/>
      <c r="AF213" s="82"/>
      <c r="AG213" s="93"/>
      <c r="AH213" s="126"/>
      <c r="AI213" s="82"/>
      <c r="AJ213" s="82"/>
      <c r="AK213" s="82">
        <v>1</v>
      </c>
      <c r="AL213" s="82"/>
      <c r="AM213" s="82"/>
      <c r="AN213" s="100"/>
      <c r="AO213" s="93"/>
      <c r="AP213" s="126"/>
      <c r="AQ213" s="82"/>
      <c r="AR213" s="82"/>
      <c r="AS213" s="93"/>
      <c r="AT213" s="142"/>
      <c r="AU213" s="143"/>
      <c r="AV213" s="143"/>
      <c r="AW213" s="145"/>
      <c r="AX213" s="146"/>
      <c r="AY213" s="147"/>
      <c r="AZ213" s="74"/>
      <c r="BA213" s="7" t="s">
        <v>593</v>
      </c>
      <c r="BB213" s="3" t="s">
        <v>594</v>
      </c>
    </row>
    <row r="214" spans="2:54" ht="60" customHeight="1" x14ac:dyDescent="0.15">
      <c r="B214" s="151" t="s">
        <v>433</v>
      </c>
      <c r="C214" s="124">
        <v>1</v>
      </c>
      <c r="D214" s="125" t="s">
        <v>595</v>
      </c>
      <c r="E214" s="126"/>
      <c r="F214" s="82">
        <v>1</v>
      </c>
      <c r="G214" s="100"/>
      <c r="H214" s="93"/>
      <c r="I214" s="126"/>
      <c r="J214" s="124">
        <v>1</v>
      </c>
      <c r="K214" s="93"/>
      <c r="L214" s="126"/>
      <c r="M214" s="82"/>
      <c r="N214" s="82"/>
      <c r="O214" s="82"/>
      <c r="P214" s="82"/>
      <c r="Q214" s="82">
        <v>1</v>
      </c>
      <c r="R214" s="82"/>
      <c r="S214" s="82"/>
      <c r="T214" s="100"/>
      <c r="U214" s="93"/>
      <c r="V214" s="126"/>
      <c r="W214" s="82"/>
      <c r="X214" s="82">
        <v>1</v>
      </c>
      <c r="Y214" s="82"/>
      <c r="Z214" s="82"/>
      <c r="AA214" s="82"/>
      <c r="AB214" s="93"/>
      <c r="AC214" s="126"/>
      <c r="AD214" s="82"/>
      <c r="AE214" s="82"/>
      <c r="AF214" s="82"/>
      <c r="AG214" s="93">
        <v>1</v>
      </c>
      <c r="AH214" s="126"/>
      <c r="AI214" s="82"/>
      <c r="AJ214" s="82"/>
      <c r="AK214" s="82">
        <v>1</v>
      </c>
      <c r="AL214" s="82"/>
      <c r="AM214" s="82"/>
      <c r="AN214" s="100"/>
      <c r="AO214" s="93"/>
      <c r="AP214" s="126"/>
      <c r="AQ214" s="82"/>
      <c r="AR214" s="82"/>
      <c r="AS214" s="93"/>
      <c r="AT214" s="126"/>
      <c r="AU214" s="82"/>
      <c r="AV214" s="82"/>
      <c r="AW214" s="93"/>
      <c r="AX214" s="127"/>
      <c r="AY214" s="128"/>
      <c r="AZ214" s="74"/>
      <c r="BA214" s="7" t="s">
        <v>596</v>
      </c>
      <c r="BB214" s="3" t="s">
        <v>597</v>
      </c>
    </row>
    <row r="215" spans="2:54" ht="60" customHeight="1" x14ac:dyDescent="0.15">
      <c r="B215" s="151" t="s">
        <v>433</v>
      </c>
      <c r="C215" s="124">
        <v>2</v>
      </c>
      <c r="D215" s="125" t="s">
        <v>598</v>
      </c>
      <c r="E215" s="126">
        <v>1</v>
      </c>
      <c r="F215" s="82"/>
      <c r="G215" s="100"/>
      <c r="H215" s="93"/>
      <c r="I215" s="126"/>
      <c r="J215" s="124">
        <v>1</v>
      </c>
      <c r="K215" s="93"/>
      <c r="L215" s="126"/>
      <c r="M215" s="82"/>
      <c r="N215" s="82"/>
      <c r="O215" s="82">
        <v>1</v>
      </c>
      <c r="P215" s="82"/>
      <c r="Q215" s="82"/>
      <c r="R215" s="82"/>
      <c r="S215" s="82"/>
      <c r="T215" s="100"/>
      <c r="U215" s="93"/>
      <c r="V215" s="126"/>
      <c r="W215" s="82"/>
      <c r="X215" s="82">
        <v>1</v>
      </c>
      <c r="Y215" s="82"/>
      <c r="Z215" s="82"/>
      <c r="AA215" s="82"/>
      <c r="AB215" s="93"/>
      <c r="AC215" s="126"/>
      <c r="AD215" s="82"/>
      <c r="AE215" s="82"/>
      <c r="AF215" s="82"/>
      <c r="AG215" s="93">
        <v>1</v>
      </c>
      <c r="AH215" s="126"/>
      <c r="AI215" s="82"/>
      <c r="AJ215" s="82"/>
      <c r="AK215" s="82"/>
      <c r="AL215" s="82"/>
      <c r="AM215" s="82"/>
      <c r="AN215" s="100"/>
      <c r="AO215" s="93"/>
      <c r="AP215" s="126"/>
      <c r="AQ215" s="82"/>
      <c r="AR215" s="82"/>
      <c r="AS215" s="93"/>
      <c r="AT215" s="126">
        <v>1</v>
      </c>
      <c r="AU215" s="82"/>
      <c r="AV215" s="82"/>
      <c r="AW215" s="93"/>
      <c r="AX215" s="127"/>
      <c r="AY215" s="128"/>
      <c r="AZ215" s="74"/>
      <c r="BA215" s="7" t="s">
        <v>599</v>
      </c>
      <c r="BB215" s="3" t="s">
        <v>600</v>
      </c>
    </row>
    <row r="216" spans="2:54" ht="121.5" customHeight="1" x14ac:dyDescent="0.15">
      <c r="B216" s="151" t="s">
        <v>433</v>
      </c>
      <c r="C216" s="124">
        <v>3</v>
      </c>
      <c r="D216" s="125" t="s">
        <v>598</v>
      </c>
      <c r="E216" s="126"/>
      <c r="F216" s="82"/>
      <c r="G216" s="100">
        <v>1</v>
      </c>
      <c r="H216" s="93"/>
      <c r="I216" s="126"/>
      <c r="J216" s="124">
        <v>1</v>
      </c>
      <c r="K216" s="93"/>
      <c r="L216" s="126"/>
      <c r="M216" s="82"/>
      <c r="N216" s="82"/>
      <c r="O216" s="82"/>
      <c r="P216" s="82"/>
      <c r="Q216" s="82"/>
      <c r="R216" s="82"/>
      <c r="S216" s="82"/>
      <c r="T216" s="100"/>
      <c r="U216" s="93"/>
      <c r="V216" s="126"/>
      <c r="W216" s="82">
        <v>1</v>
      </c>
      <c r="X216" s="82"/>
      <c r="Y216" s="82"/>
      <c r="Z216" s="82"/>
      <c r="AA216" s="82"/>
      <c r="AB216" s="93"/>
      <c r="AC216" s="126"/>
      <c r="AD216" s="82"/>
      <c r="AE216" s="82"/>
      <c r="AF216" s="82"/>
      <c r="AG216" s="93"/>
      <c r="AH216" s="126"/>
      <c r="AI216" s="82"/>
      <c r="AJ216" s="82"/>
      <c r="AK216" s="82"/>
      <c r="AL216" s="82"/>
      <c r="AM216" s="82"/>
      <c r="AN216" s="100"/>
      <c r="AO216" s="93"/>
      <c r="AP216" s="126"/>
      <c r="AQ216" s="82"/>
      <c r="AR216" s="82"/>
      <c r="AS216" s="93"/>
      <c r="AT216" s="126"/>
      <c r="AU216" s="82"/>
      <c r="AV216" s="82"/>
      <c r="AW216" s="93"/>
      <c r="AX216" s="127">
        <v>1</v>
      </c>
      <c r="AY216" s="128"/>
      <c r="AZ216" s="74"/>
      <c r="BA216" s="7" t="s">
        <v>601</v>
      </c>
      <c r="BB216" s="3" t="s">
        <v>602</v>
      </c>
    </row>
    <row r="217" spans="2:54" ht="60" customHeight="1" x14ac:dyDescent="0.15">
      <c r="B217" s="151" t="s">
        <v>433</v>
      </c>
      <c r="C217" s="124">
        <v>4</v>
      </c>
      <c r="D217" s="125" t="s">
        <v>603</v>
      </c>
      <c r="E217" s="126"/>
      <c r="F217" s="82"/>
      <c r="G217" s="100">
        <v>1</v>
      </c>
      <c r="H217" s="93"/>
      <c r="I217" s="126">
        <v>1</v>
      </c>
      <c r="J217" s="124"/>
      <c r="K217" s="93"/>
      <c r="L217" s="126"/>
      <c r="M217" s="82"/>
      <c r="N217" s="82"/>
      <c r="O217" s="82"/>
      <c r="P217" s="82"/>
      <c r="Q217" s="82"/>
      <c r="R217" s="82">
        <v>1</v>
      </c>
      <c r="S217" s="82"/>
      <c r="T217" s="100"/>
      <c r="U217" s="93"/>
      <c r="V217" s="126"/>
      <c r="W217" s="82"/>
      <c r="X217" s="82"/>
      <c r="Y217" s="82"/>
      <c r="Z217" s="82"/>
      <c r="AA217" s="82"/>
      <c r="AB217" s="93"/>
      <c r="AC217" s="126"/>
      <c r="AD217" s="82"/>
      <c r="AE217" s="82"/>
      <c r="AF217" s="82"/>
      <c r="AG217" s="93"/>
      <c r="AH217" s="126"/>
      <c r="AI217" s="82"/>
      <c r="AJ217" s="82"/>
      <c r="AK217" s="82"/>
      <c r="AL217" s="82"/>
      <c r="AM217" s="82"/>
      <c r="AN217" s="100"/>
      <c r="AO217" s="93"/>
      <c r="AP217" s="126"/>
      <c r="AQ217" s="82"/>
      <c r="AR217" s="82"/>
      <c r="AS217" s="93"/>
      <c r="AT217" s="126"/>
      <c r="AU217" s="82"/>
      <c r="AV217" s="82"/>
      <c r="AW217" s="93"/>
      <c r="AX217" s="127"/>
      <c r="AY217" s="128"/>
      <c r="AZ217" s="74">
        <v>1</v>
      </c>
      <c r="BA217" s="7" t="s">
        <v>604</v>
      </c>
      <c r="BB217" s="3" t="s">
        <v>605</v>
      </c>
    </row>
    <row r="218" spans="2:54" ht="60" customHeight="1" x14ac:dyDescent="0.15">
      <c r="B218" s="151" t="s">
        <v>433</v>
      </c>
      <c r="C218" s="124">
        <v>5</v>
      </c>
      <c r="D218" s="125" t="s">
        <v>606</v>
      </c>
      <c r="E218" s="126"/>
      <c r="F218" s="82">
        <v>1</v>
      </c>
      <c r="G218" s="100"/>
      <c r="H218" s="93"/>
      <c r="I218" s="126">
        <v>1</v>
      </c>
      <c r="J218" s="124"/>
      <c r="K218" s="93"/>
      <c r="L218" s="126"/>
      <c r="M218" s="82"/>
      <c r="N218" s="82"/>
      <c r="O218" s="82"/>
      <c r="P218" s="82"/>
      <c r="Q218" s="82"/>
      <c r="R218" s="82"/>
      <c r="S218" s="82"/>
      <c r="T218" s="100"/>
      <c r="U218" s="93"/>
      <c r="V218" s="126"/>
      <c r="W218" s="82"/>
      <c r="X218" s="82"/>
      <c r="Y218" s="82"/>
      <c r="Z218" s="82"/>
      <c r="AA218" s="82"/>
      <c r="AB218" s="93">
        <v>1</v>
      </c>
      <c r="AC218" s="126"/>
      <c r="AD218" s="82"/>
      <c r="AE218" s="82"/>
      <c r="AF218" s="82">
        <v>1</v>
      </c>
      <c r="AG218" s="93"/>
      <c r="AH218" s="126"/>
      <c r="AI218" s="82"/>
      <c r="AJ218" s="82"/>
      <c r="AK218" s="82"/>
      <c r="AL218" s="82"/>
      <c r="AM218" s="82"/>
      <c r="AN218" s="100"/>
      <c r="AO218" s="93"/>
      <c r="AP218" s="126"/>
      <c r="AQ218" s="82"/>
      <c r="AR218" s="82"/>
      <c r="AS218" s="93"/>
      <c r="AT218" s="126"/>
      <c r="AU218" s="82"/>
      <c r="AV218" s="82"/>
      <c r="AW218" s="93"/>
      <c r="AX218" s="127"/>
      <c r="AY218" s="128"/>
      <c r="AZ218" s="74"/>
      <c r="BA218" s="7" t="s">
        <v>607</v>
      </c>
      <c r="BB218" s="3" t="s">
        <v>608</v>
      </c>
    </row>
    <row r="219" spans="2:54" ht="93.75" customHeight="1" x14ac:dyDescent="0.15">
      <c r="B219" s="151" t="s">
        <v>433</v>
      </c>
      <c r="C219" s="124">
        <v>6</v>
      </c>
      <c r="D219" s="125" t="s">
        <v>609</v>
      </c>
      <c r="E219" s="126"/>
      <c r="F219" s="82">
        <v>1</v>
      </c>
      <c r="G219" s="100"/>
      <c r="H219" s="93"/>
      <c r="I219" s="126">
        <v>1</v>
      </c>
      <c r="J219" s="124"/>
      <c r="K219" s="93"/>
      <c r="L219" s="126"/>
      <c r="M219" s="82"/>
      <c r="N219" s="82"/>
      <c r="O219" s="82"/>
      <c r="P219" s="82">
        <v>1</v>
      </c>
      <c r="Q219" s="82"/>
      <c r="R219" s="82"/>
      <c r="S219" s="82"/>
      <c r="T219" s="100"/>
      <c r="U219" s="93"/>
      <c r="V219" s="126"/>
      <c r="W219" s="82">
        <v>1</v>
      </c>
      <c r="X219" s="82"/>
      <c r="Y219" s="82"/>
      <c r="Z219" s="82"/>
      <c r="AA219" s="82"/>
      <c r="AB219" s="93"/>
      <c r="AC219" s="126"/>
      <c r="AD219" s="82"/>
      <c r="AE219" s="82"/>
      <c r="AF219" s="82"/>
      <c r="AG219" s="93"/>
      <c r="AH219" s="126">
        <v>1</v>
      </c>
      <c r="AI219" s="82"/>
      <c r="AJ219" s="82"/>
      <c r="AK219" s="82"/>
      <c r="AL219" s="82"/>
      <c r="AM219" s="82"/>
      <c r="AN219" s="100"/>
      <c r="AO219" s="93"/>
      <c r="AP219" s="126"/>
      <c r="AQ219" s="82"/>
      <c r="AR219" s="82"/>
      <c r="AS219" s="93"/>
      <c r="AT219" s="126"/>
      <c r="AU219" s="82"/>
      <c r="AV219" s="82"/>
      <c r="AW219" s="93"/>
      <c r="AX219" s="127"/>
      <c r="AY219" s="128"/>
      <c r="AZ219" s="74"/>
      <c r="BA219" s="7" t="s">
        <v>610</v>
      </c>
      <c r="BB219" s="3" t="s">
        <v>611</v>
      </c>
    </row>
    <row r="220" spans="2:54" ht="139.5" customHeight="1" x14ac:dyDescent="0.15">
      <c r="B220" s="151" t="s">
        <v>278</v>
      </c>
      <c r="C220" s="124">
        <v>1</v>
      </c>
      <c r="D220" s="125"/>
      <c r="E220" s="126"/>
      <c r="F220" s="82">
        <v>1</v>
      </c>
      <c r="G220" s="100"/>
      <c r="H220" s="93"/>
      <c r="I220" s="126"/>
      <c r="J220" s="124">
        <v>1</v>
      </c>
      <c r="K220" s="93"/>
      <c r="L220" s="126"/>
      <c r="M220" s="82"/>
      <c r="N220" s="82"/>
      <c r="O220" s="82"/>
      <c r="P220" s="82"/>
      <c r="Q220" s="82"/>
      <c r="R220" s="82"/>
      <c r="S220" s="82">
        <v>1</v>
      </c>
      <c r="T220" s="100"/>
      <c r="U220" s="93"/>
      <c r="V220" s="126"/>
      <c r="W220" s="82"/>
      <c r="X220" s="82"/>
      <c r="Y220" s="82"/>
      <c r="Z220" s="82"/>
      <c r="AA220" s="82"/>
      <c r="AB220" s="93"/>
      <c r="AC220" s="126"/>
      <c r="AD220" s="82"/>
      <c r="AE220" s="82"/>
      <c r="AF220" s="82"/>
      <c r="AG220" s="93"/>
      <c r="AH220" s="126"/>
      <c r="AI220" s="82"/>
      <c r="AJ220" s="82"/>
      <c r="AK220" s="82"/>
      <c r="AL220" s="82"/>
      <c r="AM220" s="82"/>
      <c r="AN220" s="100"/>
      <c r="AO220" s="93"/>
      <c r="AP220" s="126"/>
      <c r="AQ220" s="82"/>
      <c r="AR220" s="82"/>
      <c r="AS220" s="93"/>
      <c r="AT220" s="126"/>
      <c r="AU220" s="82"/>
      <c r="AV220" s="82"/>
      <c r="AW220" s="93"/>
      <c r="AX220" s="127"/>
      <c r="AY220" s="128"/>
      <c r="AZ220" s="74"/>
      <c r="BA220" s="7" t="s">
        <v>612</v>
      </c>
      <c r="BB220" s="3" t="s">
        <v>613</v>
      </c>
    </row>
    <row r="221" spans="2:54" ht="139.5" customHeight="1" x14ac:dyDescent="0.15">
      <c r="B221" s="151" t="s">
        <v>278</v>
      </c>
      <c r="C221" s="124">
        <v>2</v>
      </c>
      <c r="D221" s="125" t="s">
        <v>614</v>
      </c>
      <c r="E221" s="126">
        <v>1</v>
      </c>
      <c r="F221" s="82"/>
      <c r="G221" s="100"/>
      <c r="H221" s="93"/>
      <c r="I221" s="126">
        <v>1</v>
      </c>
      <c r="J221" s="124"/>
      <c r="K221" s="93"/>
      <c r="L221" s="126"/>
      <c r="M221" s="82"/>
      <c r="N221" s="82"/>
      <c r="O221" s="82"/>
      <c r="P221" s="82"/>
      <c r="Q221" s="82">
        <v>1</v>
      </c>
      <c r="R221" s="82"/>
      <c r="S221" s="82"/>
      <c r="T221" s="100"/>
      <c r="U221" s="93"/>
      <c r="V221" s="126"/>
      <c r="W221" s="82">
        <v>1</v>
      </c>
      <c r="X221" s="82"/>
      <c r="Y221" s="82"/>
      <c r="Z221" s="82"/>
      <c r="AA221" s="82"/>
      <c r="AB221" s="93"/>
      <c r="AC221" s="126"/>
      <c r="AD221" s="82"/>
      <c r="AE221" s="82"/>
      <c r="AF221" s="82"/>
      <c r="AG221" s="93"/>
      <c r="AH221" s="126"/>
      <c r="AI221" s="82"/>
      <c r="AJ221" s="82"/>
      <c r="AK221" s="82"/>
      <c r="AL221" s="82"/>
      <c r="AM221" s="82"/>
      <c r="AN221" s="100"/>
      <c r="AO221" s="93"/>
      <c r="AP221" s="126"/>
      <c r="AQ221" s="82"/>
      <c r="AR221" s="82"/>
      <c r="AS221" s="93"/>
      <c r="AT221" s="126"/>
      <c r="AU221" s="82"/>
      <c r="AV221" s="82"/>
      <c r="AW221" s="93"/>
      <c r="AX221" s="127"/>
      <c r="AY221" s="128"/>
      <c r="AZ221" s="74"/>
      <c r="BA221" s="7" t="s">
        <v>615</v>
      </c>
      <c r="BB221" s="3" t="s">
        <v>616</v>
      </c>
    </row>
    <row r="222" spans="2:54" ht="139.5" customHeight="1" x14ac:dyDescent="0.15">
      <c r="B222" s="151" t="s">
        <v>278</v>
      </c>
      <c r="C222" s="124">
        <v>3</v>
      </c>
      <c r="D222" s="125"/>
      <c r="E222" s="126"/>
      <c r="F222" s="82">
        <v>1</v>
      </c>
      <c r="G222" s="100"/>
      <c r="H222" s="93"/>
      <c r="I222" s="126"/>
      <c r="J222" s="124">
        <v>1</v>
      </c>
      <c r="K222" s="93"/>
      <c r="L222" s="126"/>
      <c r="M222" s="82"/>
      <c r="N222" s="82"/>
      <c r="O222" s="82"/>
      <c r="P222" s="82"/>
      <c r="Q222" s="82"/>
      <c r="R222" s="82"/>
      <c r="S222" s="82"/>
      <c r="T222" s="100"/>
      <c r="U222" s="93">
        <v>1</v>
      </c>
      <c r="V222" s="126"/>
      <c r="W222" s="82">
        <v>1</v>
      </c>
      <c r="X222" s="82"/>
      <c r="Y222" s="82"/>
      <c r="Z222" s="82"/>
      <c r="AA222" s="82"/>
      <c r="AB222" s="93"/>
      <c r="AC222" s="126"/>
      <c r="AD222" s="82"/>
      <c r="AE222" s="82"/>
      <c r="AF222" s="82"/>
      <c r="AG222" s="93"/>
      <c r="AH222" s="126"/>
      <c r="AI222" s="82"/>
      <c r="AJ222" s="82"/>
      <c r="AK222" s="82">
        <v>1</v>
      </c>
      <c r="AL222" s="82"/>
      <c r="AM222" s="82"/>
      <c r="AN222" s="100"/>
      <c r="AO222" s="93"/>
      <c r="AP222" s="126"/>
      <c r="AQ222" s="82"/>
      <c r="AR222" s="82"/>
      <c r="AS222" s="93"/>
      <c r="AT222" s="126"/>
      <c r="AU222" s="82"/>
      <c r="AV222" s="82"/>
      <c r="AW222" s="93"/>
      <c r="AX222" s="127">
        <v>1</v>
      </c>
      <c r="AY222" s="128"/>
      <c r="AZ222" s="74"/>
      <c r="BA222" s="7" t="s">
        <v>617</v>
      </c>
      <c r="BB222" s="3" t="s">
        <v>618</v>
      </c>
    </row>
    <row r="223" spans="2:54" ht="139.5" customHeight="1" x14ac:dyDescent="0.15">
      <c r="B223" s="151" t="s">
        <v>278</v>
      </c>
      <c r="C223" s="124">
        <v>4</v>
      </c>
      <c r="D223" s="125"/>
      <c r="E223" s="126">
        <v>1</v>
      </c>
      <c r="F223" s="82"/>
      <c r="G223" s="100"/>
      <c r="H223" s="93"/>
      <c r="I223" s="126">
        <v>1</v>
      </c>
      <c r="J223" s="124"/>
      <c r="K223" s="93"/>
      <c r="L223" s="126"/>
      <c r="M223" s="82"/>
      <c r="N223" s="82"/>
      <c r="O223" s="82"/>
      <c r="P223" s="82"/>
      <c r="Q223" s="82"/>
      <c r="R223" s="82">
        <v>1</v>
      </c>
      <c r="S223" s="82"/>
      <c r="T223" s="100"/>
      <c r="U223" s="93"/>
      <c r="V223" s="126"/>
      <c r="W223" s="82">
        <v>1</v>
      </c>
      <c r="X223" s="82"/>
      <c r="Y223" s="82"/>
      <c r="Z223" s="82"/>
      <c r="AA223" s="82"/>
      <c r="AB223" s="93"/>
      <c r="AC223" s="126"/>
      <c r="AD223" s="82"/>
      <c r="AE223" s="82"/>
      <c r="AF223" s="82"/>
      <c r="AG223" s="93"/>
      <c r="AH223" s="126"/>
      <c r="AI223" s="82"/>
      <c r="AJ223" s="82"/>
      <c r="AK223" s="82"/>
      <c r="AL223" s="82"/>
      <c r="AM223" s="82"/>
      <c r="AN223" s="100"/>
      <c r="AO223" s="93"/>
      <c r="AP223" s="126"/>
      <c r="AQ223" s="82"/>
      <c r="AR223" s="82"/>
      <c r="AS223" s="93"/>
      <c r="AT223" s="126"/>
      <c r="AU223" s="82"/>
      <c r="AV223" s="82"/>
      <c r="AW223" s="93"/>
      <c r="AX223" s="127"/>
      <c r="AY223" s="128"/>
      <c r="AZ223" s="74">
        <v>1</v>
      </c>
      <c r="BA223" s="7" t="s">
        <v>619</v>
      </c>
      <c r="BB223" s="3" t="s">
        <v>620</v>
      </c>
    </row>
    <row r="224" spans="2:54" ht="139.5" customHeight="1" x14ac:dyDescent="0.15">
      <c r="B224" s="151" t="s">
        <v>278</v>
      </c>
      <c r="C224" s="124">
        <v>5</v>
      </c>
      <c r="D224" s="125"/>
      <c r="E224" s="126"/>
      <c r="F224" s="82">
        <v>1</v>
      </c>
      <c r="G224" s="100"/>
      <c r="H224" s="93"/>
      <c r="I224" s="126"/>
      <c r="J224" s="124">
        <v>1</v>
      </c>
      <c r="K224" s="93"/>
      <c r="L224" s="126"/>
      <c r="M224" s="82"/>
      <c r="N224" s="82"/>
      <c r="O224" s="82"/>
      <c r="P224" s="82"/>
      <c r="Q224" s="82"/>
      <c r="R224" s="82">
        <v>1</v>
      </c>
      <c r="S224" s="82"/>
      <c r="T224" s="100"/>
      <c r="U224" s="93"/>
      <c r="V224" s="126"/>
      <c r="W224" s="82"/>
      <c r="X224" s="82"/>
      <c r="Y224" s="82"/>
      <c r="Z224" s="82"/>
      <c r="AA224" s="82"/>
      <c r="AB224" s="93"/>
      <c r="AC224" s="126"/>
      <c r="AD224" s="82"/>
      <c r="AE224" s="82"/>
      <c r="AF224" s="82"/>
      <c r="AG224" s="93"/>
      <c r="AH224" s="126"/>
      <c r="AI224" s="82"/>
      <c r="AJ224" s="82"/>
      <c r="AK224" s="82"/>
      <c r="AL224" s="82"/>
      <c r="AM224" s="82"/>
      <c r="AN224" s="100"/>
      <c r="AO224" s="93"/>
      <c r="AP224" s="126"/>
      <c r="AQ224" s="82"/>
      <c r="AR224" s="82"/>
      <c r="AS224" s="93"/>
      <c r="AT224" s="126"/>
      <c r="AU224" s="82"/>
      <c r="AV224" s="82"/>
      <c r="AW224" s="93"/>
      <c r="AX224" s="127"/>
      <c r="AY224" s="128"/>
      <c r="AZ224" s="74">
        <v>1</v>
      </c>
      <c r="BA224" s="7" t="s">
        <v>621</v>
      </c>
      <c r="BB224" s="3" t="s">
        <v>186</v>
      </c>
    </row>
    <row r="225" spans="2:54" ht="139.5" customHeight="1" x14ac:dyDescent="0.15">
      <c r="B225" s="151" t="s">
        <v>278</v>
      </c>
      <c r="C225" s="124">
        <v>6</v>
      </c>
      <c r="D225" s="125" t="s">
        <v>622</v>
      </c>
      <c r="E225" s="126"/>
      <c r="F225" s="82">
        <v>1</v>
      </c>
      <c r="G225" s="100"/>
      <c r="H225" s="93"/>
      <c r="I225" s="126">
        <v>1</v>
      </c>
      <c r="J225" s="124"/>
      <c r="K225" s="93"/>
      <c r="L225" s="126"/>
      <c r="M225" s="82"/>
      <c r="N225" s="82"/>
      <c r="O225" s="82"/>
      <c r="P225" s="82"/>
      <c r="Q225" s="82"/>
      <c r="R225" s="82">
        <v>1</v>
      </c>
      <c r="S225" s="82"/>
      <c r="T225" s="100"/>
      <c r="U225" s="93"/>
      <c r="V225" s="126"/>
      <c r="W225" s="82">
        <v>1</v>
      </c>
      <c r="X225" s="82"/>
      <c r="Y225" s="82"/>
      <c r="Z225" s="82"/>
      <c r="AA225" s="82"/>
      <c r="AB225" s="93"/>
      <c r="AC225" s="126"/>
      <c r="AD225" s="82"/>
      <c r="AE225" s="82"/>
      <c r="AF225" s="82"/>
      <c r="AG225" s="93"/>
      <c r="AH225" s="126"/>
      <c r="AI225" s="82"/>
      <c r="AJ225" s="82"/>
      <c r="AK225" s="82"/>
      <c r="AL225" s="82"/>
      <c r="AM225" s="82"/>
      <c r="AN225" s="100"/>
      <c r="AO225" s="93"/>
      <c r="AP225" s="126">
        <v>1</v>
      </c>
      <c r="AQ225" s="82">
        <v>1</v>
      </c>
      <c r="AR225" s="82"/>
      <c r="AS225" s="93"/>
      <c r="AT225" s="126"/>
      <c r="AU225" s="82"/>
      <c r="AV225" s="82"/>
      <c r="AW225" s="93"/>
      <c r="AX225" s="127"/>
      <c r="AY225" s="128"/>
      <c r="AZ225" s="74"/>
      <c r="BA225" s="7" t="s">
        <v>623</v>
      </c>
      <c r="BB225" s="3" t="s">
        <v>624</v>
      </c>
    </row>
    <row r="226" spans="2:54" ht="139.5" customHeight="1" x14ac:dyDescent="0.15">
      <c r="B226" s="151" t="s">
        <v>278</v>
      </c>
      <c r="C226" s="124">
        <v>7</v>
      </c>
      <c r="D226" s="125"/>
      <c r="E226" s="126"/>
      <c r="F226" s="82">
        <v>1</v>
      </c>
      <c r="G226" s="100"/>
      <c r="H226" s="93"/>
      <c r="I226" s="126"/>
      <c r="J226" s="124">
        <v>1</v>
      </c>
      <c r="K226" s="93"/>
      <c r="L226" s="126"/>
      <c r="M226" s="82"/>
      <c r="N226" s="82"/>
      <c r="O226" s="82"/>
      <c r="P226" s="82"/>
      <c r="Q226" s="82"/>
      <c r="R226" s="82">
        <v>1</v>
      </c>
      <c r="S226" s="82"/>
      <c r="T226" s="100"/>
      <c r="U226" s="93"/>
      <c r="V226" s="126"/>
      <c r="W226" s="82">
        <v>1</v>
      </c>
      <c r="X226" s="82"/>
      <c r="Y226" s="82"/>
      <c r="Z226" s="82"/>
      <c r="AA226" s="82"/>
      <c r="AB226" s="93"/>
      <c r="AC226" s="126"/>
      <c r="AD226" s="82"/>
      <c r="AE226" s="82"/>
      <c r="AF226" s="82"/>
      <c r="AG226" s="93"/>
      <c r="AH226" s="126"/>
      <c r="AI226" s="82"/>
      <c r="AJ226" s="82"/>
      <c r="AK226" s="82"/>
      <c r="AL226" s="82"/>
      <c r="AM226" s="82"/>
      <c r="AN226" s="100"/>
      <c r="AO226" s="93"/>
      <c r="AP226" s="126"/>
      <c r="AQ226" s="82"/>
      <c r="AR226" s="82"/>
      <c r="AS226" s="93"/>
      <c r="AT226" s="126"/>
      <c r="AU226" s="82"/>
      <c r="AV226" s="82"/>
      <c r="AW226" s="93"/>
      <c r="AX226" s="127"/>
      <c r="AY226" s="128"/>
      <c r="AZ226" s="74"/>
      <c r="BA226" s="7" t="s">
        <v>625</v>
      </c>
      <c r="BB226" s="3" t="s">
        <v>626</v>
      </c>
    </row>
    <row r="227" spans="2:54" ht="139.5" customHeight="1" x14ac:dyDescent="0.15">
      <c r="B227" s="151" t="s">
        <v>278</v>
      </c>
      <c r="C227" s="124">
        <v>8</v>
      </c>
      <c r="D227" s="125"/>
      <c r="E227" s="126"/>
      <c r="F227" s="82">
        <v>1</v>
      </c>
      <c r="G227" s="100"/>
      <c r="H227" s="93"/>
      <c r="I227" s="126"/>
      <c r="J227" s="124">
        <v>1</v>
      </c>
      <c r="K227" s="93"/>
      <c r="L227" s="126"/>
      <c r="M227" s="82"/>
      <c r="N227" s="82"/>
      <c r="O227" s="82"/>
      <c r="P227" s="82"/>
      <c r="Q227" s="82"/>
      <c r="R227" s="82">
        <v>1</v>
      </c>
      <c r="S227" s="82"/>
      <c r="T227" s="100"/>
      <c r="U227" s="93"/>
      <c r="V227" s="126"/>
      <c r="W227" s="82">
        <v>1</v>
      </c>
      <c r="X227" s="82"/>
      <c r="Y227" s="82"/>
      <c r="Z227" s="82"/>
      <c r="AA227" s="82"/>
      <c r="AB227" s="93"/>
      <c r="AC227" s="126"/>
      <c r="AD227" s="82"/>
      <c r="AE227" s="82"/>
      <c r="AF227" s="82"/>
      <c r="AG227" s="93"/>
      <c r="AH227" s="126"/>
      <c r="AI227" s="82"/>
      <c r="AJ227" s="82"/>
      <c r="AK227" s="82">
        <v>1</v>
      </c>
      <c r="AL227" s="82"/>
      <c r="AM227" s="82"/>
      <c r="AN227" s="100"/>
      <c r="AO227" s="93"/>
      <c r="AP227" s="126"/>
      <c r="AQ227" s="82"/>
      <c r="AR227" s="82"/>
      <c r="AS227" s="93"/>
      <c r="AT227" s="126"/>
      <c r="AU227" s="82"/>
      <c r="AV227" s="82"/>
      <c r="AW227" s="93"/>
      <c r="AX227" s="127"/>
      <c r="AY227" s="128"/>
      <c r="AZ227" s="74"/>
      <c r="BA227" s="7" t="s">
        <v>627</v>
      </c>
      <c r="BB227" s="3" t="s">
        <v>628</v>
      </c>
    </row>
    <row r="228" spans="2:54" ht="139.5" customHeight="1" x14ac:dyDescent="0.15">
      <c r="B228" s="151" t="s">
        <v>278</v>
      </c>
      <c r="C228" s="124">
        <v>9</v>
      </c>
      <c r="D228" s="125"/>
      <c r="E228" s="126"/>
      <c r="F228" s="82">
        <v>1</v>
      </c>
      <c r="G228" s="100"/>
      <c r="H228" s="93"/>
      <c r="I228" s="126"/>
      <c r="J228" s="124">
        <v>1</v>
      </c>
      <c r="K228" s="93"/>
      <c r="L228" s="126"/>
      <c r="M228" s="82"/>
      <c r="N228" s="82"/>
      <c r="O228" s="82"/>
      <c r="P228" s="82"/>
      <c r="Q228" s="82"/>
      <c r="R228" s="82">
        <v>1</v>
      </c>
      <c r="S228" s="82"/>
      <c r="T228" s="100"/>
      <c r="U228" s="93"/>
      <c r="V228" s="126"/>
      <c r="W228" s="82">
        <v>1</v>
      </c>
      <c r="X228" s="82"/>
      <c r="Y228" s="82"/>
      <c r="Z228" s="82"/>
      <c r="AA228" s="82"/>
      <c r="AB228" s="93"/>
      <c r="AC228" s="126"/>
      <c r="AD228" s="82"/>
      <c r="AE228" s="82"/>
      <c r="AF228" s="82"/>
      <c r="AG228" s="93"/>
      <c r="AH228" s="126"/>
      <c r="AI228" s="82"/>
      <c r="AJ228" s="82"/>
      <c r="AK228" s="82"/>
      <c r="AL228" s="82"/>
      <c r="AM228" s="82"/>
      <c r="AN228" s="100"/>
      <c r="AO228" s="93"/>
      <c r="AP228" s="126">
        <v>1</v>
      </c>
      <c r="AQ228" s="82"/>
      <c r="AR228" s="82">
        <v>1</v>
      </c>
      <c r="AS228" s="93"/>
      <c r="AT228" s="126"/>
      <c r="AU228" s="82"/>
      <c r="AV228" s="82"/>
      <c r="AW228" s="93"/>
      <c r="AX228" s="127"/>
      <c r="AY228" s="128"/>
      <c r="AZ228" s="74"/>
      <c r="BA228" s="7" t="s">
        <v>629</v>
      </c>
      <c r="BB228" s="3" t="s">
        <v>630</v>
      </c>
    </row>
    <row r="229" spans="2:54" ht="139.5" customHeight="1" x14ac:dyDescent="0.15">
      <c r="B229" s="151" t="s">
        <v>278</v>
      </c>
      <c r="C229" s="124">
        <v>10</v>
      </c>
      <c r="D229" s="125"/>
      <c r="E229" s="126">
        <v>1</v>
      </c>
      <c r="F229" s="82"/>
      <c r="G229" s="100"/>
      <c r="H229" s="93"/>
      <c r="I229" s="126"/>
      <c r="J229" s="124">
        <v>1</v>
      </c>
      <c r="K229" s="93"/>
      <c r="L229" s="126"/>
      <c r="M229" s="82"/>
      <c r="N229" s="82"/>
      <c r="O229" s="82"/>
      <c r="P229" s="82">
        <v>1</v>
      </c>
      <c r="Q229" s="82"/>
      <c r="R229" s="82"/>
      <c r="S229" s="82"/>
      <c r="T229" s="100"/>
      <c r="U229" s="93"/>
      <c r="V229" s="126"/>
      <c r="W229" s="82">
        <v>1</v>
      </c>
      <c r="X229" s="82"/>
      <c r="Y229" s="82"/>
      <c r="Z229" s="82"/>
      <c r="AA229" s="82"/>
      <c r="AB229" s="93"/>
      <c r="AC229" s="126"/>
      <c r="AD229" s="82"/>
      <c r="AE229" s="82"/>
      <c r="AF229" s="82"/>
      <c r="AG229" s="93"/>
      <c r="AH229" s="126"/>
      <c r="AI229" s="82"/>
      <c r="AJ229" s="82"/>
      <c r="AK229" s="82"/>
      <c r="AL229" s="82"/>
      <c r="AM229" s="82"/>
      <c r="AN229" s="100"/>
      <c r="AO229" s="93"/>
      <c r="AP229" s="126"/>
      <c r="AQ229" s="82"/>
      <c r="AR229" s="82"/>
      <c r="AS229" s="93"/>
      <c r="AT229" s="126"/>
      <c r="AU229" s="82"/>
      <c r="AV229" s="82"/>
      <c r="AW229" s="93"/>
      <c r="AX229" s="127"/>
      <c r="AY229" s="128"/>
      <c r="AZ229" s="74">
        <v>1</v>
      </c>
      <c r="BA229" s="7" t="s">
        <v>631</v>
      </c>
      <c r="BB229" s="3" t="s">
        <v>632</v>
      </c>
    </row>
    <row r="230" spans="2:54" ht="139.5" customHeight="1" x14ac:dyDescent="0.15">
      <c r="B230" s="151" t="s">
        <v>278</v>
      </c>
      <c r="C230" s="124">
        <v>11</v>
      </c>
      <c r="D230" s="125"/>
      <c r="E230" s="126"/>
      <c r="F230" s="82">
        <v>1</v>
      </c>
      <c r="G230" s="100"/>
      <c r="H230" s="93"/>
      <c r="I230" s="126"/>
      <c r="J230" s="124">
        <v>1</v>
      </c>
      <c r="K230" s="93"/>
      <c r="L230" s="126"/>
      <c r="M230" s="82"/>
      <c r="N230" s="82"/>
      <c r="O230" s="82"/>
      <c r="P230" s="82"/>
      <c r="Q230" s="82"/>
      <c r="R230" s="82"/>
      <c r="S230" s="82">
        <v>1</v>
      </c>
      <c r="T230" s="100"/>
      <c r="U230" s="93"/>
      <c r="V230" s="126"/>
      <c r="W230" s="82">
        <v>1</v>
      </c>
      <c r="X230" s="82"/>
      <c r="Y230" s="82"/>
      <c r="Z230" s="82"/>
      <c r="AA230" s="82"/>
      <c r="AB230" s="93"/>
      <c r="AC230" s="126"/>
      <c r="AD230" s="82"/>
      <c r="AE230" s="82"/>
      <c r="AF230" s="82"/>
      <c r="AG230" s="93"/>
      <c r="AH230" s="126"/>
      <c r="AI230" s="82"/>
      <c r="AJ230" s="82"/>
      <c r="AK230" s="82">
        <v>1</v>
      </c>
      <c r="AL230" s="82"/>
      <c r="AM230" s="82"/>
      <c r="AN230" s="100"/>
      <c r="AO230" s="93"/>
      <c r="AP230" s="126"/>
      <c r="AQ230" s="82"/>
      <c r="AR230" s="82"/>
      <c r="AS230" s="93"/>
      <c r="AT230" s="126"/>
      <c r="AU230" s="82"/>
      <c r="AV230" s="82"/>
      <c r="AW230" s="93"/>
      <c r="AX230" s="127"/>
      <c r="AY230" s="128"/>
      <c r="AZ230" s="74"/>
      <c r="BA230" s="7" t="s">
        <v>633</v>
      </c>
      <c r="BB230" s="3" t="s">
        <v>634</v>
      </c>
    </row>
    <row r="231" spans="2:54" ht="139.5" customHeight="1" x14ac:dyDescent="0.15">
      <c r="B231" s="151" t="s">
        <v>278</v>
      </c>
      <c r="C231" s="124">
        <v>12</v>
      </c>
      <c r="D231" s="125" t="s">
        <v>635</v>
      </c>
      <c r="E231" s="126"/>
      <c r="F231" s="82">
        <v>1</v>
      </c>
      <c r="G231" s="100"/>
      <c r="H231" s="93"/>
      <c r="I231" s="126">
        <v>1</v>
      </c>
      <c r="J231" s="124"/>
      <c r="K231" s="93"/>
      <c r="L231" s="126"/>
      <c r="M231" s="82"/>
      <c r="N231" s="82"/>
      <c r="O231" s="82"/>
      <c r="P231" s="82"/>
      <c r="Q231" s="82"/>
      <c r="R231" s="82">
        <v>1</v>
      </c>
      <c r="S231" s="82"/>
      <c r="T231" s="100"/>
      <c r="U231" s="93"/>
      <c r="V231" s="126"/>
      <c r="W231" s="82"/>
      <c r="X231" s="82"/>
      <c r="Y231" s="82"/>
      <c r="Z231" s="82"/>
      <c r="AA231" s="82">
        <v>1</v>
      </c>
      <c r="AB231" s="93"/>
      <c r="AC231" s="126"/>
      <c r="AD231" s="82"/>
      <c r="AE231" s="82"/>
      <c r="AF231" s="82"/>
      <c r="AG231" s="93"/>
      <c r="AH231" s="126"/>
      <c r="AI231" s="82"/>
      <c r="AJ231" s="82"/>
      <c r="AK231" s="82"/>
      <c r="AL231" s="82"/>
      <c r="AM231" s="82"/>
      <c r="AN231" s="100"/>
      <c r="AO231" s="93"/>
      <c r="AP231" s="126"/>
      <c r="AQ231" s="82"/>
      <c r="AR231" s="82"/>
      <c r="AS231" s="93"/>
      <c r="AT231" s="126"/>
      <c r="AU231" s="82"/>
      <c r="AV231" s="82"/>
      <c r="AW231" s="93"/>
      <c r="AX231" s="127"/>
      <c r="AY231" s="128"/>
      <c r="AZ231" s="74"/>
      <c r="BA231" s="7" t="s">
        <v>636</v>
      </c>
      <c r="BB231" s="3" t="s">
        <v>637</v>
      </c>
    </row>
    <row r="232" spans="2:54" ht="139.5" customHeight="1" x14ac:dyDescent="0.15">
      <c r="B232" s="151" t="s">
        <v>278</v>
      </c>
      <c r="C232" s="124">
        <v>13</v>
      </c>
      <c r="D232" s="125" t="s">
        <v>638</v>
      </c>
      <c r="E232" s="126"/>
      <c r="F232" s="82">
        <v>1</v>
      </c>
      <c r="G232" s="100"/>
      <c r="H232" s="93"/>
      <c r="I232" s="126">
        <v>1</v>
      </c>
      <c r="J232" s="124"/>
      <c r="K232" s="93"/>
      <c r="L232" s="126"/>
      <c r="M232" s="82"/>
      <c r="N232" s="82"/>
      <c r="O232" s="82"/>
      <c r="P232" s="82"/>
      <c r="Q232" s="82"/>
      <c r="R232" s="82"/>
      <c r="S232" s="82"/>
      <c r="T232" s="100"/>
      <c r="U232" s="93"/>
      <c r="V232" s="126"/>
      <c r="W232" s="82"/>
      <c r="X232" s="82"/>
      <c r="Y232" s="82"/>
      <c r="Z232" s="82"/>
      <c r="AA232" s="82"/>
      <c r="AB232" s="93">
        <v>1</v>
      </c>
      <c r="AC232" s="126"/>
      <c r="AD232" s="82"/>
      <c r="AE232" s="82"/>
      <c r="AF232" s="82"/>
      <c r="AG232" s="93"/>
      <c r="AH232" s="126"/>
      <c r="AI232" s="82"/>
      <c r="AJ232" s="82"/>
      <c r="AK232" s="82"/>
      <c r="AL232" s="82"/>
      <c r="AM232" s="82"/>
      <c r="AN232" s="100"/>
      <c r="AO232" s="93"/>
      <c r="AP232" s="126"/>
      <c r="AQ232" s="82"/>
      <c r="AR232" s="82"/>
      <c r="AS232" s="93"/>
      <c r="AT232" s="126"/>
      <c r="AU232" s="82"/>
      <c r="AV232" s="82"/>
      <c r="AW232" s="93"/>
      <c r="AX232" s="127">
        <v>1</v>
      </c>
      <c r="AY232" s="128"/>
      <c r="AZ232" s="74"/>
      <c r="BA232" s="7" t="s">
        <v>639</v>
      </c>
      <c r="BB232" s="3" t="s">
        <v>640</v>
      </c>
    </row>
    <row r="233" spans="2:54" ht="139.5" customHeight="1" x14ac:dyDescent="0.15">
      <c r="B233" s="151" t="s">
        <v>278</v>
      </c>
      <c r="C233" s="124">
        <v>14</v>
      </c>
      <c r="D233" s="125"/>
      <c r="E233" s="126"/>
      <c r="F233" s="82">
        <v>1</v>
      </c>
      <c r="G233" s="100"/>
      <c r="H233" s="93"/>
      <c r="I233" s="126"/>
      <c r="J233" s="124">
        <v>1</v>
      </c>
      <c r="K233" s="93"/>
      <c r="L233" s="126"/>
      <c r="M233" s="82"/>
      <c r="N233" s="82"/>
      <c r="O233" s="82"/>
      <c r="P233" s="82">
        <v>1</v>
      </c>
      <c r="Q233" s="82"/>
      <c r="R233" s="82"/>
      <c r="S233" s="82"/>
      <c r="T233" s="100"/>
      <c r="U233" s="93"/>
      <c r="V233" s="126"/>
      <c r="W233" s="82"/>
      <c r="X233" s="82"/>
      <c r="Y233" s="82"/>
      <c r="Z233" s="82"/>
      <c r="AA233" s="82"/>
      <c r="AB233" s="93">
        <v>1</v>
      </c>
      <c r="AC233" s="126"/>
      <c r="AD233" s="82"/>
      <c r="AE233" s="82"/>
      <c r="AF233" s="82"/>
      <c r="AG233" s="93"/>
      <c r="AH233" s="126"/>
      <c r="AI233" s="82"/>
      <c r="AJ233" s="82"/>
      <c r="AK233" s="82"/>
      <c r="AL233" s="82"/>
      <c r="AM233" s="82"/>
      <c r="AN233" s="100"/>
      <c r="AO233" s="93"/>
      <c r="AP233" s="126"/>
      <c r="AQ233" s="82"/>
      <c r="AR233" s="82"/>
      <c r="AS233" s="93">
        <v>1</v>
      </c>
      <c r="AT233" s="126"/>
      <c r="AU233" s="82"/>
      <c r="AV233" s="82"/>
      <c r="AW233" s="93"/>
      <c r="AX233" s="127">
        <v>1</v>
      </c>
      <c r="AY233" s="128"/>
      <c r="AZ233" s="74"/>
      <c r="BA233" s="7" t="s">
        <v>641</v>
      </c>
      <c r="BB233" s="3" t="s">
        <v>642</v>
      </c>
    </row>
    <row r="234" spans="2:54" ht="139.5" customHeight="1" x14ac:dyDescent="0.15">
      <c r="B234" s="151" t="s">
        <v>278</v>
      </c>
      <c r="C234" s="124">
        <v>15</v>
      </c>
      <c r="D234" s="125"/>
      <c r="E234" s="126"/>
      <c r="F234" s="82">
        <v>1</v>
      </c>
      <c r="G234" s="100"/>
      <c r="H234" s="93"/>
      <c r="I234" s="126"/>
      <c r="J234" s="124">
        <v>1</v>
      </c>
      <c r="K234" s="93"/>
      <c r="L234" s="126"/>
      <c r="M234" s="82"/>
      <c r="N234" s="82"/>
      <c r="O234" s="82"/>
      <c r="P234" s="82"/>
      <c r="Q234" s="82">
        <v>1</v>
      </c>
      <c r="R234" s="82"/>
      <c r="S234" s="82"/>
      <c r="T234" s="100"/>
      <c r="U234" s="93"/>
      <c r="V234" s="126"/>
      <c r="W234" s="82"/>
      <c r="X234" s="82"/>
      <c r="Y234" s="82"/>
      <c r="Z234" s="82"/>
      <c r="AA234" s="82"/>
      <c r="AB234" s="93">
        <v>1</v>
      </c>
      <c r="AC234" s="126"/>
      <c r="AD234" s="82"/>
      <c r="AE234" s="82"/>
      <c r="AF234" s="82"/>
      <c r="AG234" s="93"/>
      <c r="AH234" s="126"/>
      <c r="AI234" s="82"/>
      <c r="AJ234" s="82"/>
      <c r="AK234" s="82"/>
      <c r="AL234" s="82"/>
      <c r="AM234" s="82"/>
      <c r="AN234" s="100"/>
      <c r="AO234" s="93"/>
      <c r="AP234" s="126"/>
      <c r="AQ234" s="82"/>
      <c r="AR234" s="82"/>
      <c r="AS234" s="93"/>
      <c r="AT234" s="126"/>
      <c r="AU234" s="82"/>
      <c r="AV234" s="82"/>
      <c r="AW234" s="93"/>
      <c r="AX234" s="127"/>
      <c r="AY234" s="128"/>
      <c r="AZ234" s="74">
        <v>1</v>
      </c>
      <c r="BA234" s="7" t="s">
        <v>643</v>
      </c>
      <c r="BB234" s="3" t="s">
        <v>644</v>
      </c>
    </row>
    <row r="235" spans="2:54" ht="139.5" customHeight="1" x14ac:dyDescent="0.15">
      <c r="B235" s="151" t="s">
        <v>278</v>
      </c>
      <c r="C235" s="124">
        <v>16</v>
      </c>
      <c r="D235" s="125" t="s">
        <v>645</v>
      </c>
      <c r="E235" s="126"/>
      <c r="F235" s="82">
        <v>1</v>
      </c>
      <c r="G235" s="100"/>
      <c r="H235" s="93"/>
      <c r="I235" s="126"/>
      <c r="J235" s="124">
        <v>1</v>
      </c>
      <c r="K235" s="93"/>
      <c r="L235" s="126"/>
      <c r="M235" s="82"/>
      <c r="N235" s="82"/>
      <c r="O235" s="82"/>
      <c r="P235" s="82">
        <v>1</v>
      </c>
      <c r="Q235" s="82"/>
      <c r="R235" s="82"/>
      <c r="S235" s="82"/>
      <c r="T235" s="100"/>
      <c r="U235" s="93"/>
      <c r="V235" s="126"/>
      <c r="W235" s="82">
        <v>1</v>
      </c>
      <c r="X235" s="82"/>
      <c r="Y235" s="82"/>
      <c r="Z235" s="82"/>
      <c r="AA235" s="82"/>
      <c r="AB235" s="93"/>
      <c r="AC235" s="126"/>
      <c r="AD235" s="82"/>
      <c r="AE235" s="82"/>
      <c r="AF235" s="82"/>
      <c r="AG235" s="93"/>
      <c r="AH235" s="126"/>
      <c r="AI235" s="82"/>
      <c r="AJ235" s="82"/>
      <c r="AK235" s="82"/>
      <c r="AL235" s="82"/>
      <c r="AM235" s="82"/>
      <c r="AN235" s="100"/>
      <c r="AO235" s="93"/>
      <c r="AP235" s="126"/>
      <c r="AQ235" s="82"/>
      <c r="AR235" s="82"/>
      <c r="AS235" s="93"/>
      <c r="AT235" s="126"/>
      <c r="AU235" s="82"/>
      <c r="AV235" s="82"/>
      <c r="AW235" s="93"/>
      <c r="AX235" s="127"/>
      <c r="AY235" s="128"/>
      <c r="AZ235" s="74">
        <v>1</v>
      </c>
      <c r="BA235" s="7" t="s">
        <v>646</v>
      </c>
      <c r="BB235" s="3" t="s">
        <v>647</v>
      </c>
    </row>
    <row r="236" spans="2:54" ht="139.5" customHeight="1" x14ac:dyDescent="0.15">
      <c r="B236" s="151" t="s">
        <v>278</v>
      </c>
      <c r="C236" s="124">
        <v>17</v>
      </c>
      <c r="D236" s="125"/>
      <c r="E236" s="126"/>
      <c r="F236" s="82">
        <v>1</v>
      </c>
      <c r="G236" s="100"/>
      <c r="H236" s="93"/>
      <c r="I236" s="126"/>
      <c r="J236" s="124">
        <v>1</v>
      </c>
      <c r="K236" s="93"/>
      <c r="L236" s="126"/>
      <c r="M236" s="82"/>
      <c r="N236" s="82"/>
      <c r="O236" s="82"/>
      <c r="P236" s="82"/>
      <c r="Q236" s="82"/>
      <c r="R236" s="82"/>
      <c r="S236" s="82"/>
      <c r="T236" s="100"/>
      <c r="U236" s="93"/>
      <c r="V236" s="126"/>
      <c r="W236" s="82"/>
      <c r="X236" s="82"/>
      <c r="Y236" s="82"/>
      <c r="Z236" s="82"/>
      <c r="AA236" s="82"/>
      <c r="AB236" s="93">
        <v>1</v>
      </c>
      <c r="AC236" s="126"/>
      <c r="AD236" s="82"/>
      <c r="AE236" s="82"/>
      <c r="AF236" s="82"/>
      <c r="AG236" s="93"/>
      <c r="AH236" s="126">
        <v>1</v>
      </c>
      <c r="AI236" s="82"/>
      <c r="AJ236" s="82">
        <v>1</v>
      </c>
      <c r="AK236" s="82"/>
      <c r="AL236" s="82"/>
      <c r="AM236" s="82"/>
      <c r="AN236" s="100"/>
      <c r="AO236" s="93"/>
      <c r="AP236" s="126">
        <v>1</v>
      </c>
      <c r="AQ236" s="82"/>
      <c r="AR236" s="82"/>
      <c r="AS236" s="93"/>
      <c r="AT236" s="126"/>
      <c r="AU236" s="82"/>
      <c r="AV236" s="82"/>
      <c r="AW236" s="93"/>
      <c r="AX236" s="127"/>
      <c r="AY236" s="128"/>
      <c r="AZ236" s="74">
        <v>1</v>
      </c>
      <c r="BA236" s="7" t="s">
        <v>648</v>
      </c>
      <c r="BB236" s="3" t="s">
        <v>649</v>
      </c>
    </row>
    <row r="237" spans="2:54" ht="139.5" customHeight="1" x14ac:dyDescent="0.15">
      <c r="B237" s="151" t="s">
        <v>278</v>
      </c>
      <c r="C237" s="124">
        <v>18</v>
      </c>
      <c r="D237" s="125" t="s">
        <v>650</v>
      </c>
      <c r="E237" s="126"/>
      <c r="F237" s="82">
        <v>1</v>
      </c>
      <c r="G237" s="100"/>
      <c r="H237" s="93"/>
      <c r="I237" s="126"/>
      <c r="J237" s="124">
        <v>1</v>
      </c>
      <c r="K237" s="93"/>
      <c r="L237" s="126"/>
      <c r="M237" s="82"/>
      <c r="N237" s="82"/>
      <c r="O237" s="82">
        <v>1</v>
      </c>
      <c r="P237" s="82"/>
      <c r="Q237" s="82"/>
      <c r="R237" s="82"/>
      <c r="S237" s="82"/>
      <c r="T237" s="100"/>
      <c r="U237" s="93"/>
      <c r="V237" s="126"/>
      <c r="W237" s="82">
        <v>1</v>
      </c>
      <c r="X237" s="82"/>
      <c r="Y237" s="82"/>
      <c r="Z237" s="82"/>
      <c r="AA237" s="82"/>
      <c r="AB237" s="93"/>
      <c r="AC237" s="126"/>
      <c r="AD237" s="82"/>
      <c r="AE237" s="82"/>
      <c r="AF237" s="82"/>
      <c r="AG237" s="93"/>
      <c r="AH237" s="126">
        <v>1</v>
      </c>
      <c r="AI237" s="82"/>
      <c r="AJ237" s="82"/>
      <c r="AK237" s="82"/>
      <c r="AL237" s="82"/>
      <c r="AM237" s="82"/>
      <c r="AN237" s="100"/>
      <c r="AO237" s="93"/>
      <c r="AP237" s="126"/>
      <c r="AQ237" s="82"/>
      <c r="AR237" s="82"/>
      <c r="AS237" s="93"/>
      <c r="AT237" s="126"/>
      <c r="AU237" s="82"/>
      <c r="AV237" s="82"/>
      <c r="AW237" s="93"/>
      <c r="AX237" s="127"/>
      <c r="AY237" s="128"/>
      <c r="AZ237" s="74"/>
      <c r="BA237" s="7" t="s">
        <v>651</v>
      </c>
      <c r="BB237" s="3" t="s">
        <v>652</v>
      </c>
    </row>
    <row r="238" spans="2:54" ht="139.5" customHeight="1" x14ac:dyDescent="0.15">
      <c r="B238" s="151" t="s">
        <v>278</v>
      </c>
      <c r="C238" s="124">
        <v>19</v>
      </c>
      <c r="D238" s="125" t="s">
        <v>638</v>
      </c>
      <c r="E238" s="126"/>
      <c r="F238" s="82">
        <v>1</v>
      </c>
      <c r="G238" s="100"/>
      <c r="H238" s="93"/>
      <c r="I238" s="126"/>
      <c r="J238" s="124"/>
      <c r="K238" s="93"/>
      <c r="L238" s="126"/>
      <c r="M238" s="82"/>
      <c r="N238" s="82"/>
      <c r="O238" s="82"/>
      <c r="P238" s="82">
        <v>1</v>
      </c>
      <c r="Q238" s="82"/>
      <c r="R238" s="82"/>
      <c r="S238" s="82"/>
      <c r="T238" s="100"/>
      <c r="U238" s="93"/>
      <c r="V238" s="126"/>
      <c r="W238" s="82">
        <v>1</v>
      </c>
      <c r="X238" s="82"/>
      <c r="Y238" s="82"/>
      <c r="Z238" s="82"/>
      <c r="AA238" s="82"/>
      <c r="AB238" s="93"/>
      <c r="AC238" s="126"/>
      <c r="AD238" s="82"/>
      <c r="AE238" s="82"/>
      <c r="AF238" s="82">
        <v>1</v>
      </c>
      <c r="AG238" s="93"/>
      <c r="AH238" s="126"/>
      <c r="AI238" s="82"/>
      <c r="AJ238" s="82"/>
      <c r="AK238" s="82">
        <v>1</v>
      </c>
      <c r="AL238" s="82"/>
      <c r="AM238" s="82"/>
      <c r="AN238" s="100"/>
      <c r="AO238" s="93"/>
      <c r="AP238" s="126"/>
      <c r="AQ238" s="82"/>
      <c r="AR238" s="82"/>
      <c r="AS238" s="93">
        <v>1</v>
      </c>
      <c r="AT238" s="126"/>
      <c r="AU238" s="82"/>
      <c r="AV238" s="82"/>
      <c r="AW238" s="93"/>
      <c r="AX238" s="127">
        <v>1</v>
      </c>
      <c r="AY238" s="128"/>
      <c r="AZ238" s="74"/>
      <c r="BA238" s="7" t="s">
        <v>653</v>
      </c>
      <c r="BB238" s="3" t="s">
        <v>654</v>
      </c>
    </row>
    <row r="239" spans="2:54" ht="139.5" customHeight="1" x14ac:dyDescent="0.15">
      <c r="B239" s="151" t="s">
        <v>278</v>
      </c>
      <c r="C239" s="124">
        <v>20</v>
      </c>
      <c r="D239" s="125"/>
      <c r="E239" s="126"/>
      <c r="F239" s="82">
        <v>1</v>
      </c>
      <c r="G239" s="100"/>
      <c r="H239" s="93"/>
      <c r="I239" s="126"/>
      <c r="J239" s="124">
        <v>1</v>
      </c>
      <c r="K239" s="93"/>
      <c r="L239" s="126"/>
      <c r="M239" s="82"/>
      <c r="N239" s="82"/>
      <c r="O239" s="82"/>
      <c r="P239" s="82">
        <v>1</v>
      </c>
      <c r="Q239" s="82"/>
      <c r="R239" s="82"/>
      <c r="S239" s="82"/>
      <c r="T239" s="100"/>
      <c r="U239" s="93"/>
      <c r="V239" s="126"/>
      <c r="W239" s="82">
        <v>1</v>
      </c>
      <c r="X239" s="82"/>
      <c r="Y239" s="82"/>
      <c r="Z239" s="82"/>
      <c r="AA239" s="82"/>
      <c r="AB239" s="93"/>
      <c r="AC239" s="126"/>
      <c r="AD239" s="82"/>
      <c r="AE239" s="82"/>
      <c r="AF239" s="82"/>
      <c r="AG239" s="93"/>
      <c r="AH239" s="126"/>
      <c r="AI239" s="82"/>
      <c r="AJ239" s="82"/>
      <c r="AK239" s="82"/>
      <c r="AL239" s="82"/>
      <c r="AM239" s="82"/>
      <c r="AN239" s="100"/>
      <c r="AO239" s="93"/>
      <c r="AP239" s="126"/>
      <c r="AQ239" s="82"/>
      <c r="AR239" s="82">
        <v>1</v>
      </c>
      <c r="AS239" s="93"/>
      <c r="AT239" s="126"/>
      <c r="AU239" s="82"/>
      <c r="AV239" s="82"/>
      <c r="AW239" s="93"/>
      <c r="AX239" s="127"/>
      <c r="AY239" s="128"/>
      <c r="AZ239" s="74"/>
      <c r="BA239" s="7" t="s">
        <v>655</v>
      </c>
      <c r="BB239" s="3" t="s">
        <v>656</v>
      </c>
    </row>
    <row r="240" spans="2:54" ht="139.5" customHeight="1" x14ac:dyDescent="0.15">
      <c r="B240" s="151" t="s">
        <v>278</v>
      </c>
      <c r="C240" s="124">
        <v>21</v>
      </c>
      <c r="D240" s="125" t="s">
        <v>657</v>
      </c>
      <c r="E240" s="126"/>
      <c r="F240" s="82">
        <v>1</v>
      </c>
      <c r="G240" s="100"/>
      <c r="H240" s="93"/>
      <c r="I240" s="126"/>
      <c r="J240" s="124">
        <v>1</v>
      </c>
      <c r="K240" s="93"/>
      <c r="L240" s="126"/>
      <c r="M240" s="82"/>
      <c r="N240" s="82"/>
      <c r="O240" s="82"/>
      <c r="P240" s="82">
        <v>1</v>
      </c>
      <c r="Q240" s="82"/>
      <c r="R240" s="82"/>
      <c r="S240" s="82"/>
      <c r="T240" s="100"/>
      <c r="U240" s="93"/>
      <c r="V240" s="126"/>
      <c r="W240" s="82">
        <v>1</v>
      </c>
      <c r="X240" s="82"/>
      <c r="Y240" s="82"/>
      <c r="Z240" s="82"/>
      <c r="AA240" s="82"/>
      <c r="AB240" s="93"/>
      <c r="AC240" s="126"/>
      <c r="AD240" s="82"/>
      <c r="AE240" s="82"/>
      <c r="AF240" s="82"/>
      <c r="AG240" s="93"/>
      <c r="AH240" s="126"/>
      <c r="AI240" s="82"/>
      <c r="AJ240" s="82"/>
      <c r="AK240" s="82"/>
      <c r="AL240" s="82"/>
      <c r="AM240" s="82"/>
      <c r="AN240" s="100"/>
      <c r="AO240" s="93"/>
      <c r="AP240" s="126"/>
      <c r="AQ240" s="82"/>
      <c r="AR240" s="82"/>
      <c r="AS240" s="93"/>
      <c r="AT240" s="126"/>
      <c r="AU240" s="82"/>
      <c r="AV240" s="82"/>
      <c r="AW240" s="93"/>
      <c r="AX240" s="127">
        <v>1</v>
      </c>
      <c r="AY240" s="128"/>
      <c r="AZ240" s="74"/>
      <c r="BA240" s="7" t="s">
        <v>658</v>
      </c>
      <c r="BB240" s="3" t="s">
        <v>659</v>
      </c>
    </row>
    <row r="241" spans="2:54" ht="139.5" customHeight="1" x14ac:dyDescent="0.15">
      <c r="B241" s="151" t="s">
        <v>278</v>
      </c>
      <c r="C241" s="124">
        <v>22</v>
      </c>
      <c r="D241" s="125" t="s">
        <v>660</v>
      </c>
      <c r="E241" s="126"/>
      <c r="F241" s="82">
        <v>1</v>
      </c>
      <c r="G241" s="100"/>
      <c r="H241" s="93"/>
      <c r="I241" s="126"/>
      <c r="J241" s="124">
        <v>1</v>
      </c>
      <c r="K241" s="93"/>
      <c r="L241" s="126"/>
      <c r="M241" s="82"/>
      <c r="N241" s="82"/>
      <c r="O241" s="82"/>
      <c r="P241" s="82"/>
      <c r="Q241" s="82"/>
      <c r="R241" s="82"/>
      <c r="S241" s="82">
        <v>1</v>
      </c>
      <c r="T241" s="100"/>
      <c r="U241" s="93"/>
      <c r="V241" s="126"/>
      <c r="W241" s="82"/>
      <c r="X241" s="82"/>
      <c r="Y241" s="82"/>
      <c r="Z241" s="82"/>
      <c r="AA241" s="82"/>
      <c r="AB241" s="93">
        <v>1</v>
      </c>
      <c r="AC241" s="126"/>
      <c r="AD241" s="82"/>
      <c r="AE241" s="82"/>
      <c r="AF241" s="82"/>
      <c r="AG241" s="93"/>
      <c r="AH241" s="126"/>
      <c r="AI241" s="82"/>
      <c r="AJ241" s="82"/>
      <c r="AK241" s="82"/>
      <c r="AL241" s="82"/>
      <c r="AM241" s="82"/>
      <c r="AN241" s="100"/>
      <c r="AO241" s="93"/>
      <c r="AP241" s="126"/>
      <c r="AQ241" s="82"/>
      <c r="AR241" s="82"/>
      <c r="AS241" s="93">
        <v>1</v>
      </c>
      <c r="AT241" s="126"/>
      <c r="AU241" s="82"/>
      <c r="AV241" s="82"/>
      <c r="AW241" s="93"/>
      <c r="AX241" s="127"/>
      <c r="AY241" s="128"/>
      <c r="AZ241" s="74"/>
      <c r="BA241" s="7" t="s">
        <v>661</v>
      </c>
      <c r="BB241" s="3" t="s">
        <v>662</v>
      </c>
    </row>
    <row r="242" spans="2:54" ht="139.5" customHeight="1" thickBot="1" x14ac:dyDescent="0.2">
      <c r="B242" s="151" t="s">
        <v>278</v>
      </c>
      <c r="C242" s="111">
        <v>23</v>
      </c>
      <c r="D242" s="152"/>
      <c r="E242" s="108"/>
      <c r="F242" s="82">
        <v>1</v>
      </c>
      <c r="G242" s="101"/>
      <c r="H242" s="95"/>
      <c r="I242" s="108"/>
      <c r="J242" s="111"/>
      <c r="K242" s="95"/>
      <c r="L242" s="108"/>
      <c r="M242" s="94"/>
      <c r="N242" s="94"/>
      <c r="O242" s="94"/>
      <c r="P242" s="94">
        <v>1</v>
      </c>
      <c r="Q242" s="94"/>
      <c r="R242" s="94"/>
      <c r="S242" s="94"/>
      <c r="T242" s="101"/>
      <c r="U242" s="95"/>
      <c r="V242" s="108"/>
      <c r="W242" s="94">
        <v>1</v>
      </c>
      <c r="X242" s="94"/>
      <c r="Y242" s="94"/>
      <c r="Z242" s="94"/>
      <c r="AA242" s="94"/>
      <c r="AB242" s="95"/>
      <c r="AC242" s="108"/>
      <c r="AD242" s="94"/>
      <c r="AE242" s="94"/>
      <c r="AF242" s="94"/>
      <c r="AG242" s="95"/>
      <c r="AH242" s="108"/>
      <c r="AI242" s="94"/>
      <c r="AJ242" s="94"/>
      <c r="AK242" s="94"/>
      <c r="AL242" s="94"/>
      <c r="AM242" s="94"/>
      <c r="AN242" s="101"/>
      <c r="AO242" s="95"/>
      <c r="AP242" s="108"/>
      <c r="AQ242" s="94"/>
      <c r="AR242" s="94"/>
      <c r="AS242" s="95"/>
      <c r="AT242" s="108"/>
      <c r="AU242" s="94"/>
      <c r="AV242" s="94"/>
      <c r="AW242" s="95"/>
      <c r="AX242" s="114"/>
      <c r="AY242" s="97"/>
      <c r="AZ242" s="110">
        <v>1</v>
      </c>
      <c r="BA242" s="7" t="s">
        <v>663</v>
      </c>
      <c r="BB242" s="3" t="s">
        <v>664</v>
      </c>
    </row>
    <row r="243" spans="2:54" ht="101.25" x14ac:dyDescent="0.15">
      <c r="B243" s="118" t="s">
        <v>243</v>
      </c>
      <c r="C243" s="119">
        <v>1</v>
      </c>
      <c r="D243" s="120" t="s">
        <v>665</v>
      </c>
      <c r="E243" s="107"/>
      <c r="F243" s="86">
        <v>1</v>
      </c>
      <c r="G243" s="99"/>
      <c r="H243" s="90"/>
      <c r="I243" s="107"/>
      <c r="J243" s="119">
        <v>1</v>
      </c>
      <c r="K243" s="90"/>
      <c r="L243" s="107"/>
      <c r="M243" s="86"/>
      <c r="N243" s="86"/>
      <c r="O243" s="86"/>
      <c r="P243" s="86"/>
      <c r="Q243" s="86">
        <v>1</v>
      </c>
      <c r="R243" s="86"/>
      <c r="S243" s="86"/>
      <c r="T243" s="99"/>
      <c r="U243" s="92"/>
      <c r="V243" s="107"/>
      <c r="W243" s="86">
        <v>1</v>
      </c>
      <c r="X243" s="86"/>
      <c r="Y243" s="86"/>
      <c r="Z243" s="86"/>
      <c r="AA243" s="86"/>
      <c r="AB243" s="90"/>
      <c r="AC243" s="107"/>
      <c r="AD243" s="86"/>
      <c r="AE243" s="86">
        <v>1</v>
      </c>
      <c r="AF243" s="89"/>
      <c r="AG243" s="92"/>
      <c r="AH243" s="107"/>
      <c r="AI243" s="86"/>
      <c r="AJ243" s="86"/>
      <c r="AK243" s="86"/>
      <c r="AL243" s="86"/>
      <c r="AM243" s="86"/>
      <c r="AN243" s="99"/>
      <c r="AO243" s="92"/>
      <c r="AP243" s="107"/>
      <c r="AQ243" s="86"/>
      <c r="AR243" s="86">
        <v>1</v>
      </c>
      <c r="AS243" s="92"/>
      <c r="AT243" s="107"/>
      <c r="AU243" s="86"/>
      <c r="AV243" s="86"/>
      <c r="AW243" s="92"/>
      <c r="AX243" s="113">
        <v>1</v>
      </c>
      <c r="AY243" s="121"/>
      <c r="AZ243" s="109"/>
      <c r="BA243" s="7" t="s">
        <v>666</v>
      </c>
      <c r="BB243" s="3" t="s">
        <v>667</v>
      </c>
    </row>
    <row r="244" spans="2:54" ht="90" x14ac:dyDescent="0.15">
      <c r="B244" s="151" t="s">
        <v>243</v>
      </c>
      <c r="C244" s="124">
        <v>2</v>
      </c>
      <c r="D244" s="125" t="s">
        <v>668</v>
      </c>
      <c r="E244" s="126"/>
      <c r="F244" s="82">
        <v>1</v>
      </c>
      <c r="G244" s="100"/>
      <c r="H244" s="93"/>
      <c r="I244" s="126">
        <v>1</v>
      </c>
      <c r="J244" s="124"/>
      <c r="K244" s="93"/>
      <c r="L244" s="126"/>
      <c r="M244" s="82"/>
      <c r="N244" s="82"/>
      <c r="O244" s="82"/>
      <c r="P244" s="82"/>
      <c r="Q244" s="82"/>
      <c r="R244" s="82">
        <v>1</v>
      </c>
      <c r="S244" s="82"/>
      <c r="T244" s="100"/>
      <c r="U244" s="93"/>
      <c r="V244" s="126"/>
      <c r="W244" s="82">
        <v>1</v>
      </c>
      <c r="X244" s="82"/>
      <c r="Y244" s="82"/>
      <c r="Z244" s="82"/>
      <c r="AA244" s="82"/>
      <c r="AB244" s="93"/>
      <c r="AC244" s="126"/>
      <c r="AD244" s="82"/>
      <c r="AE244" s="82"/>
      <c r="AF244" s="82"/>
      <c r="AG244" s="93">
        <v>1</v>
      </c>
      <c r="AH244" s="126"/>
      <c r="AI244" s="82"/>
      <c r="AJ244" s="82"/>
      <c r="AK244" s="82"/>
      <c r="AL244" s="82"/>
      <c r="AM244" s="82"/>
      <c r="AN244" s="100"/>
      <c r="AO244" s="93"/>
      <c r="AP244" s="126"/>
      <c r="AQ244" s="82"/>
      <c r="AR244" s="82"/>
      <c r="AS244" s="93"/>
      <c r="AT244" s="126"/>
      <c r="AU244" s="82"/>
      <c r="AV244" s="82"/>
      <c r="AW244" s="93"/>
      <c r="AX244" s="127"/>
      <c r="AY244" s="128"/>
      <c r="AZ244" s="74"/>
      <c r="BA244" s="7" t="s">
        <v>669</v>
      </c>
      <c r="BB244" s="3" t="s">
        <v>670</v>
      </c>
    </row>
    <row r="245" spans="2:54" ht="56.25" x14ac:dyDescent="0.15">
      <c r="B245" s="151" t="s">
        <v>243</v>
      </c>
      <c r="C245" s="124">
        <v>3</v>
      </c>
      <c r="D245" s="125" t="s">
        <v>671</v>
      </c>
      <c r="E245" s="126">
        <v>1</v>
      </c>
      <c r="F245" s="82"/>
      <c r="G245" s="100"/>
      <c r="H245" s="93"/>
      <c r="I245" s="126"/>
      <c r="J245" s="124">
        <v>1</v>
      </c>
      <c r="K245" s="93"/>
      <c r="L245" s="126"/>
      <c r="M245" s="82"/>
      <c r="N245" s="82"/>
      <c r="O245" s="82"/>
      <c r="P245" s="82"/>
      <c r="Q245" s="82"/>
      <c r="R245" s="82">
        <v>1</v>
      </c>
      <c r="S245" s="82"/>
      <c r="T245" s="100"/>
      <c r="U245" s="93"/>
      <c r="V245" s="126"/>
      <c r="W245" s="82">
        <v>1</v>
      </c>
      <c r="X245" s="82"/>
      <c r="Y245" s="82"/>
      <c r="Z245" s="82"/>
      <c r="AA245" s="82"/>
      <c r="AB245" s="93"/>
      <c r="AC245" s="126"/>
      <c r="AD245" s="82"/>
      <c r="AE245" s="82"/>
      <c r="AF245" s="82"/>
      <c r="AG245" s="93"/>
      <c r="AH245" s="126">
        <v>1</v>
      </c>
      <c r="AI245" s="82"/>
      <c r="AJ245" s="82"/>
      <c r="AK245" s="82"/>
      <c r="AL245" s="82"/>
      <c r="AM245" s="82"/>
      <c r="AN245" s="100"/>
      <c r="AO245" s="93"/>
      <c r="AP245" s="126"/>
      <c r="AQ245" s="82"/>
      <c r="AR245" s="82"/>
      <c r="AS245" s="93"/>
      <c r="AT245" s="126"/>
      <c r="AU245" s="82"/>
      <c r="AV245" s="82"/>
      <c r="AW245" s="93"/>
      <c r="AX245" s="127"/>
      <c r="AY245" s="128"/>
      <c r="AZ245" s="74"/>
      <c r="BA245" s="7" t="s">
        <v>672</v>
      </c>
      <c r="BB245" s="3" t="s">
        <v>673</v>
      </c>
    </row>
    <row r="246" spans="2:54" ht="123.75" x14ac:dyDescent="0.15">
      <c r="B246" s="151" t="s">
        <v>243</v>
      </c>
      <c r="C246" s="124">
        <v>4</v>
      </c>
      <c r="D246" s="125" t="s">
        <v>674</v>
      </c>
      <c r="E246" s="126"/>
      <c r="F246" s="82">
        <v>1</v>
      </c>
      <c r="G246" s="100"/>
      <c r="H246" s="93"/>
      <c r="I246" s="126">
        <v>1</v>
      </c>
      <c r="J246" s="124"/>
      <c r="K246" s="93"/>
      <c r="L246" s="126"/>
      <c r="M246" s="82"/>
      <c r="N246" s="82"/>
      <c r="O246" s="82">
        <v>1</v>
      </c>
      <c r="P246" s="82"/>
      <c r="Q246" s="82"/>
      <c r="R246" s="82"/>
      <c r="S246" s="82"/>
      <c r="T246" s="100"/>
      <c r="U246" s="93"/>
      <c r="V246" s="126"/>
      <c r="W246" s="82">
        <v>1</v>
      </c>
      <c r="X246" s="82"/>
      <c r="Y246" s="82"/>
      <c r="Z246" s="82"/>
      <c r="AA246" s="82"/>
      <c r="AB246" s="93"/>
      <c r="AC246" s="126"/>
      <c r="AD246" s="82"/>
      <c r="AE246" s="82"/>
      <c r="AF246" s="82"/>
      <c r="AG246" s="93"/>
      <c r="AH246" s="126"/>
      <c r="AI246" s="82"/>
      <c r="AJ246" s="82"/>
      <c r="AK246" s="82"/>
      <c r="AL246" s="82"/>
      <c r="AM246" s="82"/>
      <c r="AN246" s="100"/>
      <c r="AO246" s="93"/>
      <c r="AP246" s="126"/>
      <c r="AQ246" s="82"/>
      <c r="AR246" s="82"/>
      <c r="AS246" s="93"/>
      <c r="AT246" s="126"/>
      <c r="AU246" s="82"/>
      <c r="AV246" s="82"/>
      <c r="AW246" s="93"/>
      <c r="AX246" s="127"/>
      <c r="AY246" s="128">
        <v>1</v>
      </c>
      <c r="AZ246" s="74"/>
      <c r="BA246" s="7" t="s">
        <v>675</v>
      </c>
      <c r="BB246" s="3"/>
    </row>
    <row r="247" spans="2:54" ht="67.5" x14ac:dyDescent="0.15">
      <c r="B247" s="151" t="s">
        <v>243</v>
      </c>
      <c r="C247" s="124">
        <v>5</v>
      </c>
      <c r="D247" s="125" t="s">
        <v>676</v>
      </c>
      <c r="E247" s="126"/>
      <c r="F247" s="82">
        <v>1</v>
      </c>
      <c r="G247" s="100"/>
      <c r="H247" s="93"/>
      <c r="I247" s="126">
        <v>1</v>
      </c>
      <c r="J247" s="124"/>
      <c r="K247" s="93"/>
      <c r="L247" s="126"/>
      <c r="M247" s="82"/>
      <c r="N247" s="82"/>
      <c r="O247" s="82"/>
      <c r="P247" s="82">
        <v>1</v>
      </c>
      <c r="Q247" s="82"/>
      <c r="R247" s="82"/>
      <c r="S247" s="82"/>
      <c r="T247" s="100"/>
      <c r="U247" s="93"/>
      <c r="V247" s="126"/>
      <c r="W247" s="82"/>
      <c r="X247" s="82">
        <v>1</v>
      </c>
      <c r="Y247" s="82"/>
      <c r="Z247" s="82"/>
      <c r="AA247" s="82"/>
      <c r="AB247" s="93"/>
      <c r="AC247" s="126"/>
      <c r="AD247" s="82"/>
      <c r="AE247" s="82"/>
      <c r="AF247" s="82"/>
      <c r="AG247" s="93"/>
      <c r="AH247" s="126"/>
      <c r="AI247" s="82"/>
      <c r="AJ247" s="82"/>
      <c r="AK247" s="82"/>
      <c r="AL247" s="82"/>
      <c r="AM247" s="82"/>
      <c r="AN247" s="100"/>
      <c r="AO247" s="93"/>
      <c r="AP247" s="126">
        <v>1</v>
      </c>
      <c r="AQ247" s="82"/>
      <c r="AR247" s="82"/>
      <c r="AS247" s="93"/>
      <c r="AT247" s="126"/>
      <c r="AU247" s="82"/>
      <c r="AV247" s="82"/>
      <c r="AW247" s="93"/>
      <c r="AX247" s="127">
        <v>1</v>
      </c>
      <c r="AY247" s="128"/>
      <c r="AZ247" s="74"/>
      <c r="BA247" s="7" t="s">
        <v>677</v>
      </c>
      <c r="BB247" s="3" t="s">
        <v>678</v>
      </c>
    </row>
    <row r="248" spans="2:54" ht="112.5" x14ac:dyDescent="0.15">
      <c r="B248" s="52" t="s">
        <v>243</v>
      </c>
      <c r="C248" s="53">
        <v>6</v>
      </c>
      <c r="D248" s="55" t="s">
        <v>679</v>
      </c>
      <c r="E248" s="56"/>
      <c r="F248" s="57">
        <v>1</v>
      </c>
      <c r="G248" s="58"/>
      <c r="H248" s="59"/>
      <c r="I248" s="56"/>
      <c r="J248" s="53">
        <v>1</v>
      </c>
      <c r="K248" s="59"/>
      <c r="L248" s="56"/>
      <c r="M248" s="57"/>
      <c r="N248" s="57"/>
      <c r="O248" s="57"/>
      <c r="P248" s="57">
        <v>1</v>
      </c>
      <c r="Q248" s="57"/>
      <c r="R248" s="57"/>
      <c r="S248" s="57"/>
      <c r="T248" s="58"/>
      <c r="U248" s="59"/>
      <c r="V248" s="56"/>
      <c r="W248" s="57">
        <v>1</v>
      </c>
      <c r="X248" s="57"/>
      <c r="Y248" s="57"/>
      <c r="Z248" s="57"/>
      <c r="AA248" s="57"/>
      <c r="AB248" s="59"/>
      <c r="AC248" s="56"/>
      <c r="AD248" s="57"/>
      <c r="AE248" s="57"/>
      <c r="AF248" s="57"/>
      <c r="AG248" s="59">
        <v>1</v>
      </c>
      <c r="AH248" s="56"/>
      <c r="AI248" s="57"/>
      <c r="AJ248" s="57"/>
      <c r="AK248" s="57"/>
      <c r="AL248" s="57"/>
      <c r="AM248" s="57"/>
      <c r="AN248" s="58"/>
      <c r="AO248" s="59"/>
      <c r="AP248" s="56">
        <v>1</v>
      </c>
      <c r="AQ248" s="57"/>
      <c r="AR248" s="57"/>
      <c r="AS248" s="59"/>
      <c r="AT248" s="56"/>
      <c r="AU248" s="57"/>
      <c r="AV248" s="57"/>
      <c r="AW248" s="59"/>
      <c r="AX248" s="60"/>
      <c r="AY248" s="61"/>
      <c r="AZ248" s="62"/>
      <c r="BA248" s="7" t="s">
        <v>680</v>
      </c>
      <c r="BB248" s="3" t="s">
        <v>681</v>
      </c>
    </row>
    <row r="249" spans="2:54" ht="56.25" x14ac:dyDescent="0.15">
      <c r="B249" s="52" t="s">
        <v>243</v>
      </c>
      <c r="C249" s="53">
        <v>7</v>
      </c>
      <c r="D249" s="55" t="s">
        <v>682</v>
      </c>
      <c r="E249" s="56"/>
      <c r="F249" s="57">
        <v>1</v>
      </c>
      <c r="G249" s="58"/>
      <c r="H249" s="59"/>
      <c r="I249" s="56"/>
      <c r="J249" s="53">
        <v>1</v>
      </c>
      <c r="K249" s="59"/>
      <c r="L249" s="56"/>
      <c r="M249" s="57"/>
      <c r="N249" s="57"/>
      <c r="O249" s="57"/>
      <c r="P249" s="57"/>
      <c r="Q249" s="57"/>
      <c r="R249" s="57"/>
      <c r="S249" s="57">
        <v>1</v>
      </c>
      <c r="T249" s="58"/>
      <c r="U249" s="59"/>
      <c r="V249" s="56"/>
      <c r="W249" s="57">
        <v>1</v>
      </c>
      <c r="X249" s="57"/>
      <c r="Y249" s="57"/>
      <c r="Z249" s="57"/>
      <c r="AA249" s="57"/>
      <c r="AB249" s="59"/>
      <c r="AC249" s="56"/>
      <c r="AD249" s="57"/>
      <c r="AE249" s="57"/>
      <c r="AF249" s="57"/>
      <c r="AG249" s="59"/>
      <c r="AH249" s="56"/>
      <c r="AI249" s="57"/>
      <c r="AJ249" s="57"/>
      <c r="AK249" s="57"/>
      <c r="AL249" s="57"/>
      <c r="AM249" s="57"/>
      <c r="AN249" s="58"/>
      <c r="AO249" s="59"/>
      <c r="AP249" s="56">
        <v>1</v>
      </c>
      <c r="AQ249" s="57"/>
      <c r="AR249" s="57"/>
      <c r="AS249" s="59"/>
      <c r="AT249" s="56"/>
      <c r="AU249" s="57"/>
      <c r="AV249" s="57"/>
      <c r="AW249" s="59"/>
      <c r="AX249" s="60"/>
      <c r="AY249" s="61"/>
      <c r="AZ249" s="62"/>
      <c r="BA249" s="7" t="s">
        <v>683</v>
      </c>
      <c r="BB249" s="3" t="s">
        <v>684</v>
      </c>
    </row>
    <row r="250" spans="2:54" ht="56.25" x14ac:dyDescent="0.15">
      <c r="B250" s="52" t="s">
        <v>243</v>
      </c>
      <c r="C250" s="53">
        <v>8</v>
      </c>
      <c r="D250" s="55" t="s">
        <v>685</v>
      </c>
      <c r="E250" s="56"/>
      <c r="F250" s="57">
        <v>1</v>
      </c>
      <c r="G250" s="58"/>
      <c r="H250" s="59"/>
      <c r="I250" s="56"/>
      <c r="J250" s="53">
        <v>1</v>
      </c>
      <c r="K250" s="59"/>
      <c r="L250" s="56"/>
      <c r="M250" s="57"/>
      <c r="N250" s="57"/>
      <c r="O250" s="57"/>
      <c r="P250" s="57"/>
      <c r="Q250" s="57"/>
      <c r="R250" s="57">
        <v>1</v>
      </c>
      <c r="S250" s="57"/>
      <c r="T250" s="58"/>
      <c r="U250" s="59"/>
      <c r="V250" s="56"/>
      <c r="W250" s="57">
        <v>1</v>
      </c>
      <c r="X250" s="57"/>
      <c r="Y250" s="57"/>
      <c r="Z250" s="57"/>
      <c r="AA250" s="57"/>
      <c r="AB250" s="59"/>
      <c r="AC250" s="56"/>
      <c r="AD250" s="57"/>
      <c r="AE250" s="57"/>
      <c r="AF250" s="57"/>
      <c r="AG250" s="59">
        <v>1</v>
      </c>
      <c r="AH250" s="56"/>
      <c r="AI250" s="57"/>
      <c r="AJ250" s="57"/>
      <c r="AK250" s="57"/>
      <c r="AL250" s="57"/>
      <c r="AM250" s="57"/>
      <c r="AN250" s="58"/>
      <c r="AO250" s="59"/>
      <c r="AP250" s="56"/>
      <c r="AQ250" s="57"/>
      <c r="AR250" s="57"/>
      <c r="AS250" s="59"/>
      <c r="AT250" s="56"/>
      <c r="AU250" s="57"/>
      <c r="AV250" s="57"/>
      <c r="AW250" s="59"/>
      <c r="AX250" s="60"/>
      <c r="AY250" s="61"/>
      <c r="AZ250" s="62"/>
      <c r="BA250" s="7" t="s">
        <v>686</v>
      </c>
      <c r="BB250" s="3" t="s">
        <v>687</v>
      </c>
    </row>
    <row r="251" spans="2:54" ht="101.25" x14ac:dyDescent="0.15">
      <c r="B251" s="52" t="s">
        <v>243</v>
      </c>
      <c r="C251" s="53">
        <v>9</v>
      </c>
      <c r="D251" s="55" t="s">
        <v>688</v>
      </c>
      <c r="E251" s="56">
        <v>1</v>
      </c>
      <c r="F251" s="57"/>
      <c r="G251" s="58"/>
      <c r="H251" s="59"/>
      <c r="I251" s="56"/>
      <c r="J251" s="53">
        <v>1</v>
      </c>
      <c r="K251" s="59"/>
      <c r="L251" s="56"/>
      <c r="M251" s="57"/>
      <c r="N251" s="57"/>
      <c r="O251" s="57"/>
      <c r="P251" s="57"/>
      <c r="Q251" s="57">
        <v>1</v>
      </c>
      <c r="R251" s="57"/>
      <c r="S251" s="57"/>
      <c r="T251" s="58"/>
      <c r="U251" s="59"/>
      <c r="V251" s="56"/>
      <c r="W251" s="57">
        <v>1</v>
      </c>
      <c r="X251" s="57"/>
      <c r="Y251" s="57"/>
      <c r="Z251" s="57"/>
      <c r="AA251" s="57"/>
      <c r="AB251" s="59"/>
      <c r="AC251" s="56"/>
      <c r="AD251" s="57"/>
      <c r="AE251" s="57"/>
      <c r="AF251" s="57"/>
      <c r="AG251" s="59"/>
      <c r="AH251" s="56"/>
      <c r="AI251" s="57"/>
      <c r="AJ251" s="57"/>
      <c r="AK251" s="57"/>
      <c r="AL251" s="57"/>
      <c r="AM251" s="57"/>
      <c r="AN251" s="58"/>
      <c r="AO251" s="59"/>
      <c r="AP251" s="56"/>
      <c r="AQ251" s="57"/>
      <c r="AR251" s="57"/>
      <c r="AS251" s="59"/>
      <c r="AT251" s="56"/>
      <c r="AU251" s="57"/>
      <c r="AV251" s="57"/>
      <c r="AW251" s="59">
        <v>1</v>
      </c>
      <c r="AX251" s="60"/>
      <c r="AY251" s="61"/>
      <c r="AZ251" s="62"/>
      <c r="BA251" s="7" t="s">
        <v>689</v>
      </c>
      <c r="BB251" s="3" t="s">
        <v>690</v>
      </c>
    </row>
    <row r="252" spans="2:54" ht="104.25" customHeight="1" x14ac:dyDescent="0.15">
      <c r="B252" s="52" t="s">
        <v>243</v>
      </c>
      <c r="C252" s="53">
        <v>10</v>
      </c>
      <c r="D252" s="55" t="s">
        <v>691</v>
      </c>
      <c r="E252" s="56"/>
      <c r="F252" s="57">
        <v>1</v>
      </c>
      <c r="G252" s="58"/>
      <c r="H252" s="59"/>
      <c r="I252" s="56"/>
      <c r="J252" s="53">
        <v>1</v>
      </c>
      <c r="K252" s="59"/>
      <c r="L252" s="56"/>
      <c r="M252" s="57"/>
      <c r="N252" s="57"/>
      <c r="O252" s="57">
        <v>1</v>
      </c>
      <c r="P252" s="57"/>
      <c r="Q252" s="57"/>
      <c r="R252" s="57"/>
      <c r="S252" s="57"/>
      <c r="T252" s="58"/>
      <c r="U252" s="59"/>
      <c r="V252" s="56"/>
      <c r="W252" s="57">
        <v>1</v>
      </c>
      <c r="X252" s="57"/>
      <c r="Y252" s="57"/>
      <c r="Z252" s="57"/>
      <c r="AA252" s="57"/>
      <c r="AB252" s="59"/>
      <c r="AC252" s="56"/>
      <c r="AD252" s="57"/>
      <c r="AE252" s="57"/>
      <c r="AF252" s="57"/>
      <c r="AG252" s="59"/>
      <c r="AH252" s="56"/>
      <c r="AI252" s="57"/>
      <c r="AJ252" s="57"/>
      <c r="AK252" s="57"/>
      <c r="AL252" s="57"/>
      <c r="AM252" s="57"/>
      <c r="AN252" s="58"/>
      <c r="AO252" s="59"/>
      <c r="AP252" s="56"/>
      <c r="AQ252" s="57"/>
      <c r="AR252" s="57">
        <v>1</v>
      </c>
      <c r="AS252" s="59"/>
      <c r="AT252" s="56"/>
      <c r="AU252" s="57"/>
      <c r="AV252" s="57"/>
      <c r="AW252" s="59"/>
      <c r="AX252" s="60">
        <v>1</v>
      </c>
      <c r="AY252" s="61"/>
      <c r="AZ252" s="62"/>
      <c r="BA252" s="7" t="s">
        <v>692</v>
      </c>
      <c r="BB252" s="3" t="s">
        <v>693</v>
      </c>
    </row>
    <row r="253" spans="2:54" ht="56.25" x14ac:dyDescent="0.15">
      <c r="B253" s="52" t="s">
        <v>243</v>
      </c>
      <c r="C253" s="53">
        <v>11</v>
      </c>
      <c r="D253" s="55" t="s">
        <v>691</v>
      </c>
      <c r="E253" s="56"/>
      <c r="F253" s="57">
        <v>1</v>
      </c>
      <c r="G253" s="58"/>
      <c r="H253" s="59"/>
      <c r="I253" s="56">
        <v>1</v>
      </c>
      <c r="J253" s="53"/>
      <c r="K253" s="59"/>
      <c r="L253" s="56"/>
      <c r="M253" s="57"/>
      <c r="N253" s="57"/>
      <c r="O253" s="57"/>
      <c r="P253" s="57"/>
      <c r="Q253" s="57"/>
      <c r="R253" s="57">
        <v>1</v>
      </c>
      <c r="S253" s="57"/>
      <c r="T253" s="58"/>
      <c r="U253" s="59"/>
      <c r="V253" s="56"/>
      <c r="W253" s="57">
        <v>1</v>
      </c>
      <c r="X253" s="57"/>
      <c r="Y253" s="57"/>
      <c r="Z253" s="57"/>
      <c r="AA253" s="57"/>
      <c r="AB253" s="59"/>
      <c r="AC253" s="56"/>
      <c r="AD253" s="57"/>
      <c r="AE253" s="57"/>
      <c r="AF253" s="57"/>
      <c r="AG253" s="59"/>
      <c r="AH253" s="56"/>
      <c r="AI253" s="57"/>
      <c r="AJ253" s="57"/>
      <c r="AK253" s="57"/>
      <c r="AL253" s="57"/>
      <c r="AM253" s="57"/>
      <c r="AN253" s="58"/>
      <c r="AO253" s="59"/>
      <c r="AP253" s="56"/>
      <c r="AQ253" s="57"/>
      <c r="AR253" s="57"/>
      <c r="AS253" s="59"/>
      <c r="AT253" s="56"/>
      <c r="AU253" s="57"/>
      <c r="AV253" s="57"/>
      <c r="AW253" s="59"/>
      <c r="AX253" s="60"/>
      <c r="AY253" s="61"/>
      <c r="AZ253" s="62">
        <v>1</v>
      </c>
      <c r="BA253" s="7" t="s">
        <v>694</v>
      </c>
      <c r="BB253" s="3" t="s">
        <v>695</v>
      </c>
    </row>
    <row r="254" spans="2:54" ht="112.5" x14ac:dyDescent="0.15">
      <c r="B254" s="52" t="s">
        <v>243</v>
      </c>
      <c r="C254" s="53">
        <v>12</v>
      </c>
      <c r="D254" s="55" t="s">
        <v>696</v>
      </c>
      <c r="E254" s="56"/>
      <c r="F254" s="57">
        <v>1</v>
      </c>
      <c r="G254" s="58"/>
      <c r="H254" s="59"/>
      <c r="I254" s="56"/>
      <c r="J254" s="53">
        <v>1</v>
      </c>
      <c r="K254" s="59"/>
      <c r="L254" s="56"/>
      <c r="M254" s="57"/>
      <c r="N254" s="57"/>
      <c r="O254" s="57"/>
      <c r="P254" s="57"/>
      <c r="Q254" s="57"/>
      <c r="R254" s="57">
        <v>1</v>
      </c>
      <c r="S254" s="57"/>
      <c r="T254" s="58"/>
      <c r="U254" s="59"/>
      <c r="V254" s="56"/>
      <c r="W254" s="57">
        <v>1</v>
      </c>
      <c r="X254" s="57"/>
      <c r="Y254" s="57"/>
      <c r="Z254" s="57"/>
      <c r="AA254" s="57"/>
      <c r="AB254" s="59"/>
      <c r="AC254" s="56"/>
      <c r="AD254" s="57"/>
      <c r="AE254" s="57"/>
      <c r="AF254" s="57"/>
      <c r="AG254" s="59"/>
      <c r="AH254" s="56"/>
      <c r="AI254" s="57"/>
      <c r="AJ254" s="57"/>
      <c r="AK254" s="57"/>
      <c r="AL254" s="57"/>
      <c r="AM254" s="57"/>
      <c r="AN254" s="58"/>
      <c r="AO254" s="59"/>
      <c r="AP254" s="56">
        <v>1</v>
      </c>
      <c r="AQ254" s="57"/>
      <c r="AR254" s="57">
        <v>1</v>
      </c>
      <c r="AS254" s="59"/>
      <c r="AT254" s="56"/>
      <c r="AU254" s="57"/>
      <c r="AV254" s="57"/>
      <c r="AW254" s="59"/>
      <c r="AX254" s="60">
        <v>1</v>
      </c>
      <c r="AY254" s="61"/>
      <c r="AZ254" s="62"/>
      <c r="BA254" s="7" t="s">
        <v>697</v>
      </c>
      <c r="BB254" s="3" t="s">
        <v>698</v>
      </c>
    </row>
    <row r="255" spans="2:54" ht="78.75" x14ac:dyDescent="0.15">
      <c r="B255" s="52" t="s">
        <v>243</v>
      </c>
      <c r="C255" s="53">
        <v>13</v>
      </c>
      <c r="D255" s="55" t="s">
        <v>699</v>
      </c>
      <c r="E255" s="56"/>
      <c r="F255" s="57">
        <v>1</v>
      </c>
      <c r="G255" s="58"/>
      <c r="H255" s="59"/>
      <c r="I255" s="56"/>
      <c r="J255" s="53">
        <v>1</v>
      </c>
      <c r="K255" s="59"/>
      <c r="L255" s="56"/>
      <c r="M255" s="57"/>
      <c r="N255" s="57"/>
      <c r="O255" s="57"/>
      <c r="P255" s="57">
        <v>1</v>
      </c>
      <c r="Q255" s="57"/>
      <c r="R255" s="57"/>
      <c r="S255" s="57"/>
      <c r="T255" s="58"/>
      <c r="U255" s="59"/>
      <c r="V255" s="56"/>
      <c r="W255" s="57">
        <v>1</v>
      </c>
      <c r="X255" s="57"/>
      <c r="Y255" s="57"/>
      <c r="Z255" s="57"/>
      <c r="AA255" s="57"/>
      <c r="AB255" s="59"/>
      <c r="AC255" s="56"/>
      <c r="AD255" s="57"/>
      <c r="AE255" s="57"/>
      <c r="AF255" s="57"/>
      <c r="AG255" s="59"/>
      <c r="AH255" s="56"/>
      <c r="AI255" s="57"/>
      <c r="AJ255" s="57"/>
      <c r="AK255" s="57"/>
      <c r="AL255" s="57"/>
      <c r="AM255" s="57"/>
      <c r="AN255" s="58"/>
      <c r="AO255" s="59"/>
      <c r="AP255" s="56"/>
      <c r="AQ255" s="57"/>
      <c r="AR255" s="57"/>
      <c r="AS255" s="59">
        <v>1</v>
      </c>
      <c r="AT255" s="56"/>
      <c r="AU255" s="57"/>
      <c r="AV255" s="57"/>
      <c r="AW255" s="59"/>
      <c r="AX255" s="60"/>
      <c r="AY255" s="61"/>
      <c r="AZ255" s="62"/>
      <c r="BA255" s="7" t="s">
        <v>700</v>
      </c>
      <c r="BB255" s="3" t="s">
        <v>701</v>
      </c>
    </row>
    <row r="256" spans="2:54" ht="67.5" x14ac:dyDescent="0.15">
      <c r="B256" s="52" t="s">
        <v>243</v>
      </c>
      <c r="C256" s="53">
        <v>14</v>
      </c>
      <c r="D256" s="55" t="s">
        <v>691</v>
      </c>
      <c r="E256" s="56">
        <v>1</v>
      </c>
      <c r="F256" s="57"/>
      <c r="G256" s="58"/>
      <c r="H256" s="59"/>
      <c r="I256" s="56"/>
      <c r="J256" s="53">
        <v>1</v>
      </c>
      <c r="K256" s="59"/>
      <c r="L256" s="56"/>
      <c r="M256" s="57"/>
      <c r="N256" s="57"/>
      <c r="O256" s="57"/>
      <c r="P256" s="57"/>
      <c r="Q256" s="57"/>
      <c r="R256" s="57"/>
      <c r="S256" s="57">
        <v>1</v>
      </c>
      <c r="T256" s="58"/>
      <c r="U256" s="59"/>
      <c r="V256" s="56"/>
      <c r="W256" s="57">
        <v>1</v>
      </c>
      <c r="X256" s="57"/>
      <c r="Y256" s="57"/>
      <c r="Z256" s="57"/>
      <c r="AA256" s="57"/>
      <c r="AB256" s="59"/>
      <c r="AC256" s="56"/>
      <c r="AD256" s="57"/>
      <c r="AE256" s="57"/>
      <c r="AF256" s="57"/>
      <c r="AG256" s="59"/>
      <c r="AH256" s="56"/>
      <c r="AI256" s="57"/>
      <c r="AJ256" s="57"/>
      <c r="AK256" s="57"/>
      <c r="AL256" s="57"/>
      <c r="AM256" s="57"/>
      <c r="AN256" s="58"/>
      <c r="AO256" s="59"/>
      <c r="AP256" s="56"/>
      <c r="AQ256" s="57"/>
      <c r="AR256" s="57">
        <v>1</v>
      </c>
      <c r="AS256" s="59">
        <v>1</v>
      </c>
      <c r="AT256" s="56"/>
      <c r="AU256" s="57"/>
      <c r="AV256" s="57"/>
      <c r="AW256" s="59"/>
      <c r="AX256" s="60"/>
      <c r="AY256" s="61"/>
      <c r="AZ256" s="62">
        <v>1</v>
      </c>
      <c r="BA256" s="7" t="s">
        <v>702</v>
      </c>
      <c r="BB256" s="3" t="s">
        <v>703</v>
      </c>
    </row>
    <row r="257" spans="2:54" ht="67.5" x14ac:dyDescent="0.15">
      <c r="B257" s="52" t="s">
        <v>243</v>
      </c>
      <c r="C257" s="53">
        <v>15</v>
      </c>
      <c r="D257" s="55" t="s">
        <v>691</v>
      </c>
      <c r="E257" s="56"/>
      <c r="F257" s="57">
        <v>1</v>
      </c>
      <c r="G257" s="58"/>
      <c r="H257" s="59"/>
      <c r="I257" s="56"/>
      <c r="J257" s="53">
        <v>1</v>
      </c>
      <c r="K257" s="59"/>
      <c r="L257" s="56"/>
      <c r="M257" s="57"/>
      <c r="N257" s="57"/>
      <c r="O257" s="57"/>
      <c r="P257" s="57"/>
      <c r="Q257" s="57"/>
      <c r="R257" s="57"/>
      <c r="S257" s="57"/>
      <c r="T257" s="58"/>
      <c r="U257" s="59">
        <v>1</v>
      </c>
      <c r="V257" s="56"/>
      <c r="W257" s="57">
        <v>1</v>
      </c>
      <c r="X257" s="57"/>
      <c r="Y257" s="57"/>
      <c r="Z257" s="57"/>
      <c r="AA257" s="57"/>
      <c r="AB257" s="59"/>
      <c r="AC257" s="56"/>
      <c r="AD257" s="57"/>
      <c r="AE257" s="57"/>
      <c r="AF257" s="57"/>
      <c r="AG257" s="59"/>
      <c r="AH257" s="56"/>
      <c r="AI257" s="57"/>
      <c r="AJ257" s="57"/>
      <c r="AK257" s="57"/>
      <c r="AL257" s="57"/>
      <c r="AM257" s="57"/>
      <c r="AN257" s="58"/>
      <c r="AO257" s="59"/>
      <c r="AP257" s="56"/>
      <c r="AQ257" s="57"/>
      <c r="AR257" s="57"/>
      <c r="AS257" s="59">
        <v>1</v>
      </c>
      <c r="AT257" s="56"/>
      <c r="AU257" s="57"/>
      <c r="AV257" s="57"/>
      <c r="AW257" s="59"/>
      <c r="AX257" s="60"/>
      <c r="AY257" s="61">
        <v>1</v>
      </c>
      <c r="AZ257" s="62"/>
      <c r="BA257" s="7" t="s">
        <v>704</v>
      </c>
      <c r="BB257" s="3" t="s">
        <v>705</v>
      </c>
    </row>
    <row r="258" spans="2:54" ht="47.25" customHeight="1" x14ac:dyDescent="0.15">
      <c r="B258" s="52" t="s">
        <v>243</v>
      </c>
      <c r="C258" s="53">
        <v>16</v>
      </c>
      <c r="D258" s="55" t="s">
        <v>691</v>
      </c>
      <c r="E258" s="56">
        <v>1</v>
      </c>
      <c r="F258" s="57"/>
      <c r="G258" s="58"/>
      <c r="H258" s="59"/>
      <c r="I258" s="56"/>
      <c r="J258" s="53">
        <v>1</v>
      </c>
      <c r="K258" s="59"/>
      <c r="L258" s="56"/>
      <c r="M258" s="57"/>
      <c r="N258" s="57"/>
      <c r="O258" s="57"/>
      <c r="P258" s="57"/>
      <c r="Q258" s="57"/>
      <c r="R258" s="57">
        <v>1</v>
      </c>
      <c r="S258" s="57"/>
      <c r="T258" s="58"/>
      <c r="U258" s="59"/>
      <c r="V258" s="56"/>
      <c r="W258" s="57"/>
      <c r="X258" s="57"/>
      <c r="Y258" s="57"/>
      <c r="Z258" s="57"/>
      <c r="AA258" s="57"/>
      <c r="AB258" s="59">
        <v>1</v>
      </c>
      <c r="AC258" s="56"/>
      <c r="AD258" s="57">
        <v>1</v>
      </c>
      <c r="AE258" s="57"/>
      <c r="AF258" s="57"/>
      <c r="AG258" s="59"/>
      <c r="AH258" s="56"/>
      <c r="AI258" s="57"/>
      <c r="AJ258" s="57"/>
      <c r="AK258" s="57"/>
      <c r="AL258" s="57"/>
      <c r="AM258" s="57"/>
      <c r="AN258" s="58"/>
      <c r="AO258" s="59"/>
      <c r="AP258" s="56"/>
      <c r="AQ258" s="57"/>
      <c r="AR258" s="57"/>
      <c r="AS258" s="59"/>
      <c r="AT258" s="56"/>
      <c r="AU258" s="57"/>
      <c r="AV258" s="57"/>
      <c r="AW258" s="59"/>
      <c r="AX258" s="60"/>
      <c r="AY258" s="61"/>
      <c r="AZ258" s="62"/>
      <c r="BA258" s="7" t="s">
        <v>706</v>
      </c>
      <c r="BB258" s="3" t="s">
        <v>707</v>
      </c>
    </row>
    <row r="259" spans="2:54" ht="67.5" x14ac:dyDescent="0.15">
      <c r="B259" s="52" t="s">
        <v>243</v>
      </c>
      <c r="C259" s="53">
        <v>17</v>
      </c>
      <c r="D259" s="55" t="s">
        <v>708</v>
      </c>
      <c r="E259" s="56">
        <v>1</v>
      </c>
      <c r="F259" s="57"/>
      <c r="G259" s="58"/>
      <c r="H259" s="59"/>
      <c r="I259" s="56"/>
      <c r="J259" s="53">
        <v>1</v>
      </c>
      <c r="K259" s="59"/>
      <c r="L259" s="56"/>
      <c r="M259" s="57"/>
      <c r="N259" s="57"/>
      <c r="O259" s="57"/>
      <c r="P259" s="57"/>
      <c r="Q259" s="57">
        <v>1</v>
      </c>
      <c r="R259" s="57"/>
      <c r="S259" s="57"/>
      <c r="T259" s="58"/>
      <c r="U259" s="59"/>
      <c r="V259" s="56"/>
      <c r="W259" s="57">
        <v>1</v>
      </c>
      <c r="X259" s="57"/>
      <c r="Y259" s="57"/>
      <c r="Z259" s="57"/>
      <c r="AA259" s="57"/>
      <c r="AB259" s="59"/>
      <c r="AC259" s="56"/>
      <c r="AD259" s="57"/>
      <c r="AE259" s="57"/>
      <c r="AF259" s="57"/>
      <c r="AG259" s="59"/>
      <c r="AH259" s="56"/>
      <c r="AI259" s="57"/>
      <c r="AJ259" s="57"/>
      <c r="AK259" s="57"/>
      <c r="AL259" s="57"/>
      <c r="AM259" s="57"/>
      <c r="AN259" s="58"/>
      <c r="AO259" s="59"/>
      <c r="AP259" s="56"/>
      <c r="AQ259" s="57"/>
      <c r="AR259" s="57"/>
      <c r="AS259" s="59"/>
      <c r="AT259" s="56"/>
      <c r="AU259" s="57"/>
      <c r="AV259" s="57"/>
      <c r="AW259" s="59"/>
      <c r="AX259" s="60"/>
      <c r="AY259" s="61"/>
      <c r="AZ259" s="62">
        <v>1</v>
      </c>
      <c r="BA259" s="7" t="s">
        <v>709</v>
      </c>
      <c r="BB259" s="3" t="s">
        <v>710</v>
      </c>
    </row>
    <row r="260" spans="2:54" ht="112.5" x14ac:dyDescent="0.15">
      <c r="B260" s="52" t="s">
        <v>243</v>
      </c>
      <c r="C260" s="53">
        <v>18</v>
      </c>
      <c r="D260" s="55" t="s">
        <v>674</v>
      </c>
      <c r="E260" s="56"/>
      <c r="F260" s="57">
        <v>1</v>
      </c>
      <c r="G260" s="58"/>
      <c r="H260" s="59"/>
      <c r="I260" s="56"/>
      <c r="J260" s="53">
        <v>1</v>
      </c>
      <c r="K260" s="59"/>
      <c r="L260" s="56"/>
      <c r="M260" s="57"/>
      <c r="N260" s="57"/>
      <c r="O260" s="57"/>
      <c r="P260" s="57"/>
      <c r="Q260" s="57"/>
      <c r="R260" s="57">
        <v>1</v>
      </c>
      <c r="S260" s="57"/>
      <c r="T260" s="58"/>
      <c r="U260" s="59"/>
      <c r="V260" s="56"/>
      <c r="W260" s="57"/>
      <c r="X260" s="57"/>
      <c r="Y260" s="57"/>
      <c r="Z260" s="57"/>
      <c r="AA260" s="57"/>
      <c r="AB260" s="59"/>
      <c r="AC260" s="56"/>
      <c r="AD260" s="57"/>
      <c r="AE260" s="57"/>
      <c r="AF260" s="57"/>
      <c r="AG260" s="59"/>
      <c r="AH260" s="56"/>
      <c r="AI260" s="57"/>
      <c r="AJ260" s="57"/>
      <c r="AK260" s="57"/>
      <c r="AL260" s="57"/>
      <c r="AM260" s="57"/>
      <c r="AN260" s="58"/>
      <c r="AO260" s="59"/>
      <c r="AP260" s="56"/>
      <c r="AQ260" s="57"/>
      <c r="AR260" s="57"/>
      <c r="AS260" s="59">
        <v>1</v>
      </c>
      <c r="AT260" s="56"/>
      <c r="AU260" s="57"/>
      <c r="AV260" s="57"/>
      <c r="AW260" s="59"/>
      <c r="AX260" s="60"/>
      <c r="AY260" s="61"/>
      <c r="AZ260" s="62"/>
      <c r="BA260" s="7" t="s">
        <v>711</v>
      </c>
      <c r="BB260" s="3" t="s">
        <v>712</v>
      </c>
    </row>
    <row r="261" spans="2:54" ht="36.75" customHeight="1" x14ac:dyDescent="0.15">
      <c r="B261" s="52" t="s">
        <v>243</v>
      </c>
      <c r="C261" s="53">
        <v>19</v>
      </c>
      <c r="D261" s="55" t="s">
        <v>674</v>
      </c>
      <c r="E261" s="56">
        <v>1</v>
      </c>
      <c r="F261" s="57"/>
      <c r="G261" s="58"/>
      <c r="H261" s="59"/>
      <c r="I261" s="56">
        <v>1</v>
      </c>
      <c r="J261" s="53"/>
      <c r="K261" s="59"/>
      <c r="L261" s="56"/>
      <c r="M261" s="57"/>
      <c r="N261" s="57"/>
      <c r="O261" s="57"/>
      <c r="P261" s="57"/>
      <c r="Q261" s="57"/>
      <c r="R261" s="57"/>
      <c r="S261" s="57"/>
      <c r="T261" s="58"/>
      <c r="U261" s="59">
        <v>1</v>
      </c>
      <c r="V261" s="56"/>
      <c r="W261" s="57"/>
      <c r="X261" s="57">
        <v>1</v>
      </c>
      <c r="Y261" s="57"/>
      <c r="Z261" s="57"/>
      <c r="AA261" s="57"/>
      <c r="AB261" s="59">
        <v>1</v>
      </c>
      <c r="AC261" s="56"/>
      <c r="AD261" s="57"/>
      <c r="AE261" s="57"/>
      <c r="AF261" s="57"/>
      <c r="AG261" s="59"/>
      <c r="AH261" s="56"/>
      <c r="AI261" s="57"/>
      <c r="AJ261" s="57"/>
      <c r="AK261" s="57"/>
      <c r="AL261" s="57"/>
      <c r="AM261" s="57"/>
      <c r="AN261" s="58"/>
      <c r="AO261" s="59"/>
      <c r="AP261" s="56"/>
      <c r="AQ261" s="57"/>
      <c r="AR261" s="57"/>
      <c r="AS261" s="59"/>
      <c r="AT261" s="56"/>
      <c r="AU261" s="57"/>
      <c r="AV261" s="57"/>
      <c r="AW261" s="59"/>
      <c r="AX261" s="60"/>
      <c r="AY261" s="61"/>
      <c r="AZ261" s="62">
        <v>1</v>
      </c>
      <c r="BA261" s="7" t="s">
        <v>713</v>
      </c>
      <c r="BB261" s="3" t="s">
        <v>714</v>
      </c>
    </row>
    <row r="262" spans="2:54" ht="108.6" customHeight="1" x14ac:dyDescent="0.15">
      <c r="B262" s="151" t="s">
        <v>296</v>
      </c>
      <c r="C262" s="74">
        <v>1</v>
      </c>
      <c r="D262" s="153" t="s">
        <v>715</v>
      </c>
      <c r="E262" s="126"/>
      <c r="F262" s="82">
        <v>1</v>
      </c>
      <c r="G262" s="100"/>
      <c r="H262" s="93"/>
      <c r="I262" s="126"/>
      <c r="J262" s="124">
        <v>1</v>
      </c>
      <c r="K262" s="93"/>
      <c r="L262" s="126"/>
      <c r="M262" s="82"/>
      <c r="N262" s="82"/>
      <c r="O262" s="82"/>
      <c r="P262" s="82">
        <v>1</v>
      </c>
      <c r="Q262" s="82"/>
      <c r="R262" s="82"/>
      <c r="S262" s="82"/>
      <c r="T262" s="100"/>
      <c r="U262" s="93"/>
      <c r="V262" s="126">
        <v>1</v>
      </c>
      <c r="W262" s="82"/>
      <c r="X262" s="82"/>
      <c r="Y262" s="82"/>
      <c r="Z262" s="82"/>
      <c r="AA262" s="82"/>
      <c r="AB262" s="93"/>
      <c r="AC262" s="126"/>
      <c r="AD262" s="82"/>
      <c r="AE262" s="82"/>
      <c r="AF262" s="82"/>
      <c r="AG262" s="93">
        <v>1</v>
      </c>
      <c r="AH262" s="126">
        <v>1</v>
      </c>
      <c r="AI262" s="82"/>
      <c r="AJ262" s="82"/>
      <c r="AK262" s="82">
        <v>1</v>
      </c>
      <c r="AL262" s="82"/>
      <c r="AM262" s="82"/>
      <c r="AN262" s="100"/>
      <c r="AO262" s="93"/>
      <c r="AP262" s="126">
        <v>1</v>
      </c>
      <c r="AQ262" s="82"/>
      <c r="AR262" s="82"/>
      <c r="AS262" s="93"/>
      <c r="AT262" s="126"/>
      <c r="AU262" s="82"/>
      <c r="AV262" s="82"/>
      <c r="AW262" s="93">
        <v>1</v>
      </c>
      <c r="AX262" s="127"/>
      <c r="AY262" s="128"/>
      <c r="AZ262" s="74"/>
      <c r="BA262" s="154" t="s">
        <v>716</v>
      </c>
      <c r="BB262" s="155" t="s">
        <v>717</v>
      </c>
    </row>
    <row r="263" spans="2:54" ht="42" customHeight="1" x14ac:dyDescent="0.15">
      <c r="B263" s="151" t="s">
        <v>296</v>
      </c>
      <c r="C263" s="74">
        <f>C262+1</f>
        <v>2</v>
      </c>
      <c r="D263" s="156" t="s">
        <v>718</v>
      </c>
      <c r="E263" s="126">
        <v>1</v>
      </c>
      <c r="F263" s="82"/>
      <c r="G263" s="100"/>
      <c r="H263" s="93"/>
      <c r="I263" s="126">
        <v>1</v>
      </c>
      <c r="J263" s="124"/>
      <c r="K263" s="93"/>
      <c r="L263" s="126"/>
      <c r="M263" s="82"/>
      <c r="N263" s="82"/>
      <c r="O263" s="82"/>
      <c r="P263" s="82"/>
      <c r="Q263" s="82"/>
      <c r="R263" s="82"/>
      <c r="S263" s="82"/>
      <c r="T263" s="100"/>
      <c r="U263" s="93">
        <v>1</v>
      </c>
      <c r="V263" s="126"/>
      <c r="W263" s="82"/>
      <c r="X263" s="82"/>
      <c r="Y263" s="82"/>
      <c r="Z263" s="82"/>
      <c r="AA263" s="82"/>
      <c r="AB263" s="93"/>
      <c r="AC263" s="126"/>
      <c r="AD263" s="82"/>
      <c r="AE263" s="82"/>
      <c r="AF263" s="82"/>
      <c r="AG263" s="93"/>
      <c r="AH263" s="126">
        <v>1</v>
      </c>
      <c r="AI263" s="82">
        <v>1</v>
      </c>
      <c r="AJ263" s="82"/>
      <c r="AK263" s="82"/>
      <c r="AL263" s="82"/>
      <c r="AM263" s="82"/>
      <c r="AN263" s="100"/>
      <c r="AO263" s="93"/>
      <c r="AP263" s="126"/>
      <c r="AQ263" s="82"/>
      <c r="AR263" s="82"/>
      <c r="AS263" s="93"/>
      <c r="AT263" s="126"/>
      <c r="AU263" s="82"/>
      <c r="AV263" s="82"/>
      <c r="AW263" s="93"/>
      <c r="AX263" s="127"/>
      <c r="AY263" s="128"/>
      <c r="AZ263" s="74"/>
      <c r="BA263" s="154" t="s">
        <v>719</v>
      </c>
      <c r="BB263" s="155" t="s">
        <v>720</v>
      </c>
    </row>
    <row r="264" spans="2:54" ht="80.45" customHeight="1" x14ac:dyDescent="0.15">
      <c r="B264" s="151" t="s">
        <v>296</v>
      </c>
      <c r="C264" s="74">
        <f t="shared" ref="C264:C303" si="0">C263+1</f>
        <v>3</v>
      </c>
      <c r="D264" s="156"/>
      <c r="E264" s="126"/>
      <c r="F264" s="82">
        <v>1</v>
      </c>
      <c r="G264" s="100"/>
      <c r="H264" s="93"/>
      <c r="I264" s="126"/>
      <c r="J264" s="124">
        <v>1</v>
      </c>
      <c r="K264" s="93"/>
      <c r="L264" s="126"/>
      <c r="M264" s="82"/>
      <c r="N264" s="82"/>
      <c r="O264" s="82">
        <v>1</v>
      </c>
      <c r="P264" s="82"/>
      <c r="Q264" s="82"/>
      <c r="R264" s="82"/>
      <c r="S264" s="82"/>
      <c r="T264" s="100"/>
      <c r="U264" s="93"/>
      <c r="V264" s="126"/>
      <c r="W264" s="82"/>
      <c r="X264" s="82"/>
      <c r="Y264" s="82"/>
      <c r="Z264" s="82"/>
      <c r="AA264" s="82">
        <v>1</v>
      </c>
      <c r="AB264" s="93"/>
      <c r="AC264" s="126"/>
      <c r="AD264" s="82"/>
      <c r="AE264" s="82"/>
      <c r="AF264" s="82">
        <v>1</v>
      </c>
      <c r="AG264" s="93"/>
      <c r="AH264" s="126"/>
      <c r="AI264" s="82">
        <v>1</v>
      </c>
      <c r="AJ264" s="82">
        <v>1</v>
      </c>
      <c r="AK264" s="82"/>
      <c r="AL264" s="82"/>
      <c r="AM264" s="82"/>
      <c r="AN264" s="100"/>
      <c r="AO264" s="93"/>
      <c r="AP264" s="126">
        <v>1</v>
      </c>
      <c r="AQ264" s="82"/>
      <c r="AR264" s="82">
        <v>1</v>
      </c>
      <c r="AS264" s="93"/>
      <c r="AT264" s="126"/>
      <c r="AU264" s="82"/>
      <c r="AV264" s="82"/>
      <c r="AW264" s="93"/>
      <c r="AX264" s="127"/>
      <c r="AY264" s="128"/>
      <c r="AZ264" s="74"/>
      <c r="BA264" s="154" t="s">
        <v>721</v>
      </c>
      <c r="BB264" s="155" t="s">
        <v>722</v>
      </c>
    </row>
    <row r="265" spans="2:54" ht="78.75" customHeight="1" x14ac:dyDescent="0.15">
      <c r="B265" s="151" t="s">
        <v>296</v>
      </c>
      <c r="C265" s="74">
        <f t="shared" si="0"/>
        <v>4</v>
      </c>
      <c r="D265" s="156"/>
      <c r="E265" s="126"/>
      <c r="F265" s="82">
        <v>1</v>
      </c>
      <c r="G265" s="100"/>
      <c r="H265" s="93"/>
      <c r="I265" s="126"/>
      <c r="J265" s="124">
        <v>1</v>
      </c>
      <c r="K265" s="93"/>
      <c r="L265" s="126"/>
      <c r="M265" s="82"/>
      <c r="N265" s="82"/>
      <c r="O265" s="82"/>
      <c r="P265" s="82"/>
      <c r="Q265" s="82"/>
      <c r="R265" s="82">
        <v>1</v>
      </c>
      <c r="S265" s="82"/>
      <c r="T265" s="100"/>
      <c r="U265" s="93"/>
      <c r="V265" s="126"/>
      <c r="W265" s="82"/>
      <c r="X265" s="82"/>
      <c r="Y265" s="82">
        <v>1</v>
      </c>
      <c r="Z265" s="82"/>
      <c r="AA265" s="82"/>
      <c r="AB265" s="93"/>
      <c r="AC265" s="126"/>
      <c r="AD265" s="82"/>
      <c r="AE265" s="82"/>
      <c r="AF265" s="82"/>
      <c r="AG265" s="93"/>
      <c r="AH265" s="126"/>
      <c r="AI265" s="82"/>
      <c r="AJ265" s="82"/>
      <c r="AK265" s="82"/>
      <c r="AL265" s="82"/>
      <c r="AM265" s="82"/>
      <c r="AN265" s="100"/>
      <c r="AO265" s="93"/>
      <c r="AP265" s="126">
        <v>1</v>
      </c>
      <c r="AQ265" s="82"/>
      <c r="AR265" s="82"/>
      <c r="AS265" s="93"/>
      <c r="AT265" s="126"/>
      <c r="AU265" s="82"/>
      <c r="AV265" s="82"/>
      <c r="AW265" s="93"/>
      <c r="AX265" s="127">
        <v>1</v>
      </c>
      <c r="AY265" s="128"/>
      <c r="AZ265" s="74"/>
      <c r="BA265" s="154" t="s">
        <v>723</v>
      </c>
      <c r="BB265" s="155" t="s">
        <v>724</v>
      </c>
    </row>
    <row r="266" spans="2:54" ht="45" customHeight="1" x14ac:dyDescent="0.15">
      <c r="B266" s="151" t="s">
        <v>296</v>
      </c>
      <c r="C266" s="74">
        <f t="shared" si="0"/>
        <v>5</v>
      </c>
      <c r="D266" s="156"/>
      <c r="E266" s="126"/>
      <c r="F266" s="82">
        <v>1</v>
      </c>
      <c r="G266" s="100"/>
      <c r="H266" s="93"/>
      <c r="I266" s="126">
        <v>1</v>
      </c>
      <c r="J266" s="124"/>
      <c r="K266" s="93"/>
      <c r="L266" s="126"/>
      <c r="M266" s="82"/>
      <c r="N266" s="82"/>
      <c r="O266" s="82"/>
      <c r="P266" s="82"/>
      <c r="Q266" s="82"/>
      <c r="R266" s="82">
        <v>1</v>
      </c>
      <c r="S266" s="82"/>
      <c r="T266" s="100"/>
      <c r="U266" s="93"/>
      <c r="V266" s="126">
        <v>1</v>
      </c>
      <c r="W266" s="82"/>
      <c r="X266" s="82"/>
      <c r="Y266" s="82"/>
      <c r="Z266" s="82"/>
      <c r="AA266" s="82"/>
      <c r="AB266" s="93"/>
      <c r="AC266" s="126"/>
      <c r="AD266" s="82"/>
      <c r="AE266" s="82"/>
      <c r="AF266" s="82">
        <v>1</v>
      </c>
      <c r="AG266" s="93"/>
      <c r="AH266" s="126"/>
      <c r="AI266" s="82"/>
      <c r="AJ266" s="82"/>
      <c r="AK266" s="82"/>
      <c r="AL266" s="82"/>
      <c r="AM266" s="82"/>
      <c r="AN266" s="100"/>
      <c r="AO266" s="93"/>
      <c r="AP266" s="126">
        <v>1</v>
      </c>
      <c r="AQ266" s="82">
        <v>1</v>
      </c>
      <c r="AR266" s="82"/>
      <c r="AS266" s="93"/>
      <c r="AT266" s="126"/>
      <c r="AU266" s="82"/>
      <c r="AV266" s="82"/>
      <c r="AW266" s="93"/>
      <c r="AX266" s="127">
        <v>1</v>
      </c>
      <c r="AY266" s="128"/>
      <c r="AZ266" s="74"/>
      <c r="BA266" s="154" t="s">
        <v>725</v>
      </c>
      <c r="BB266" s="155" t="s">
        <v>726</v>
      </c>
    </row>
    <row r="267" spans="2:54" ht="34.9" customHeight="1" x14ac:dyDescent="0.15">
      <c r="B267" s="151" t="s">
        <v>296</v>
      </c>
      <c r="C267" s="74">
        <f t="shared" si="0"/>
        <v>6</v>
      </c>
      <c r="D267" s="124" t="s">
        <v>101</v>
      </c>
      <c r="E267" s="126"/>
      <c r="F267" s="82">
        <v>1</v>
      </c>
      <c r="G267" s="100"/>
      <c r="H267" s="93"/>
      <c r="I267" s="126">
        <v>1</v>
      </c>
      <c r="J267" s="124"/>
      <c r="K267" s="93"/>
      <c r="L267" s="126"/>
      <c r="M267" s="82"/>
      <c r="N267" s="82"/>
      <c r="O267" s="82">
        <v>1</v>
      </c>
      <c r="P267" s="82"/>
      <c r="Q267" s="82"/>
      <c r="R267" s="82"/>
      <c r="S267" s="82"/>
      <c r="T267" s="100"/>
      <c r="U267" s="93"/>
      <c r="V267" s="126"/>
      <c r="W267" s="82">
        <v>1</v>
      </c>
      <c r="X267" s="82"/>
      <c r="Y267" s="82"/>
      <c r="Z267" s="82"/>
      <c r="AA267" s="82"/>
      <c r="AB267" s="93"/>
      <c r="AC267" s="126"/>
      <c r="AD267" s="82"/>
      <c r="AE267" s="82"/>
      <c r="AF267" s="82"/>
      <c r="AG267" s="93"/>
      <c r="AH267" s="126"/>
      <c r="AI267" s="82"/>
      <c r="AJ267" s="82"/>
      <c r="AK267" s="82"/>
      <c r="AL267" s="82"/>
      <c r="AM267" s="82"/>
      <c r="AN267" s="100"/>
      <c r="AO267" s="93"/>
      <c r="AP267" s="126"/>
      <c r="AQ267" s="82"/>
      <c r="AR267" s="82"/>
      <c r="AS267" s="93"/>
      <c r="AT267" s="126"/>
      <c r="AU267" s="82"/>
      <c r="AV267" s="82"/>
      <c r="AW267" s="93"/>
      <c r="AX267" s="127">
        <v>1</v>
      </c>
      <c r="AY267" s="128"/>
      <c r="AZ267" s="74"/>
      <c r="BA267" s="154" t="s">
        <v>727</v>
      </c>
      <c r="BB267" s="155" t="s">
        <v>728</v>
      </c>
    </row>
    <row r="268" spans="2:54" ht="50.25" customHeight="1" x14ac:dyDescent="0.15">
      <c r="B268" s="151" t="s">
        <v>296</v>
      </c>
      <c r="C268" s="74">
        <f t="shared" si="0"/>
        <v>7</v>
      </c>
      <c r="D268" s="156" t="s">
        <v>101</v>
      </c>
      <c r="E268" s="126"/>
      <c r="F268" s="82">
        <v>1</v>
      </c>
      <c r="G268" s="100"/>
      <c r="H268" s="93"/>
      <c r="I268" s="126">
        <v>1</v>
      </c>
      <c r="J268" s="124"/>
      <c r="K268" s="93"/>
      <c r="L268" s="126"/>
      <c r="M268" s="82"/>
      <c r="N268" s="82"/>
      <c r="O268" s="82"/>
      <c r="P268" s="82"/>
      <c r="Q268" s="82">
        <v>1</v>
      </c>
      <c r="R268" s="82"/>
      <c r="S268" s="82"/>
      <c r="T268" s="100"/>
      <c r="U268" s="93"/>
      <c r="V268" s="126"/>
      <c r="W268" s="82">
        <v>1</v>
      </c>
      <c r="X268" s="82"/>
      <c r="Y268" s="82"/>
      <c r="Z268" s="82"/>
      <c r="AA268" s="82"/>
      <c r="AB268" s="93"/>
      <c r="AC268" s="126"/>
      <c r="AD268" s="82"/>
      <c r="AE268" s="82"/>
      <c r="AF268" s="82"/>
      <c r="AG268" s="93">
        <v>1</v>
      </c>
      <c r="AH268" s="126"/>
      <c r="AI268" s="82"/>
      <c r="AJ268" s="82"/>
      <c r="AK268" s="82"/>
      <c r="AL268" s="82"/>
      <c r="AM268" s="82"/>
      <c r="AN268" s="100"/>
      <c r="AO268" s="93"/>
      <c r="AP268" s="126"/>
      <c r="AQ268" s="82"/>
      <c r="AR268" s="82"/>
      <c r="AS268" s="93">
        <v>1</v>
      </c>
      <c r="AT268" s="126"/>
      <c r="AU268" s="82"/>
      <c r="AV268" s="82"/>
      <c r="AW268" s="93"/>
      <c r="AX268" s="127"/>
      <c r="AY268" s="128"/>
      <c r="AZ268" s="74"/>
      <c r="BA268" s="154" t="s">
        <v>729</v>
      </c>
      <c r="BB268" s="155" t="s">
        <v>730</v>
      </c>
    </row>
    <row r="269" spans="2:54" ht="40.15" customHeight="1" x14ac:dyDescent="0.15">
      <c r="B269" s="151" t="s">
        <v>296</v>
      </c>
      <c r="C269" s="74">
        <f t="shared" si="0"/>
        <v>8</v>
      </c>
      <c r="D269" s="156" t="s">
        <v>101</v>
      </c>
      <c r="E269" s="126">
        <v>1</v>
      </c>
      <c r="F269" s="82"/>
      <c r="G269" s="100"/>
      <c r="H269" s="93"/>
      <c r="I269" s="126">
        <v>1</v>
      </c>
      <c r="J269" s="124"/>
      <c r="K269" s="93"/>
      <c r="L269" s="126"/>
      <c r="M269" s="82"/>
      <c r="N269" s="82"/>
      <c r="O269" s="82"/>
      <c r="P269" s="82"/>
      <c r="Q269" s="82"/>
      <c r="R269" s="82">
        <v>1</v>
      </c>
      <c r="S269" s="82"/>
      <c r="T269" s="100"/>
      <c r="U269" s="93"/>
      <c r="V269" s="126"/>
      <c r="W269" s="82">
        <v>1</v>
      </c>
      <c r="X269" s="82"/>
      <c r="Y269" s="82"/>
      <c r="Z269" s="82"/>
      <c r="AA269" s="82"/>
      <c r="AB269" s="93"/>
      <c r="AC269" s="126"/>
      <c r="AD269" s="82"/>
      <c r="AE269" s="82"/>
      <c r="AF269" s="82"/>
      <c r="AG269" s="93"/>
      <c r="AH269" s="126"/>
      <c r="AI269" s="82"/>
      <c r="AJ269" s="82">
        <v>1</v>
      </c>
      <c r="AK269" s="82"/>
      <c r="AL269" s="82"/>
      <c r="AM269" s="82"/>
      <c r="AN269" s="100"/>
      <c r="AO269" s="93"/>
      <c r="AP269" s="126"/>
      <c r="AQ269" s="82"/>
      <c r="AR269" s="82"/>
      <c r="AS269" s="93"/>
      <c r="AT269" s="126"/>
      <c r="AU269" s="82"/>
      <c r="AV269" s="82"/>
      <c r="AW269" s="93"/>
      <c r="AX269" s="127"/>
      <c r="AY269" s="128"/>
      <c r="AZ269" s="74"/>
      <c r="BA269" s="154" t="s">
        <v>731</v>
      </c>
      <c r="BB269" s="155" t="s">
        <v>732</v>
      </c>
    </row>
    <row r="270" spans="2:54" ht="53.25" customHeight="1" x14ac:dyDescent="0.15">
      <c r="B270" s="151" t="s">
        <v>296</v>
      </c>
      <c r="C270" s="74">
        <f t="shared" si="0"/>
        <v>9</v>
      </c>
      <c r="D270" s="156" t="s">
        <v>101</v>
      </c>
      <c r="E270" s="126"/>
      <c r="F270" s="82">
        <v>1</v>
      </c>
      <c r="G270" s="100"/>
      <c r="H270" s="93"/>
      <c r="I270" s="126"/>
      <c r="J270" s="124">
        <v>1</v>
      </c>
      <c r="K270" s="93"/>
      <c r="L270" s="126"/>
      <c r="M270" s="82"/>
      <c r="N270" s="82"/>
      <c r="O270" s="82"/>
      <c r="P270" s="82">
        <v>1</v>
      </c>
      <c r="Q270" s="82"/>
      <c r="R270" s="82"/>
      <c r="S270" s="82"/>
      <c r="T270" s="100"/>
      <c r="U270" s="93"/>
      <c r="V270" s="126"/>
      <c r="W270" s="82">
        <v>1</v>
      </c>
      <c r="X270" s="82"/>
      <c r="Y270" s="82"/>
      <c r="Z270" s="82"/>
      <c r="AA270" s="82"/>
      <c r="AB270" s="93"/>
      <c r="AC270" s="126"/>
      <c r="AD270" s="82"/>
      <c r="AE270" s="82"/>
      <c r="AF270" s="82"/>
      <c r="AG270" s="93"/>
      <c r="AH270" s="126"/>
      <c r="AI270" s="82"/>
      <c r="AJ270" s="82"/>
      <c r="AK270" s="82">
        <v>1</v>
      </c>
      <c r="AL270" s="82"/>
      <c r="AM270" s="82"/>
      <c r="AN270" s="100"/>
      <c r="AO270" s="93"/>
      <c r="AP270" s="126">
        <v>1</v>
      </c>
      <c r="AQ270" s="82"/>
      <c r="AR270" s="82">
        <v>1</v>
      </c>
      <c r="AS270" s="93"/>
      <c r="AT270" s="126"/>
      <c r="AU270" s="82"/>
      <c r="AV270" s="82"/>
      <c r="AW270" s="93"/>
      <c r="AX270" s="127">
        <v>1</v>
      </c>
      <c r="AY270" s="128"/>
      <c r="AZ270" s="74"/>
      <c r="BA270" s="154" t="s">
        <v>733</v>
      </c>
      <c r="BB270" s="155" t="s">
        <v>734</v>
      </c>
    </row>
    <row r="271" spans="2:54" ht="33.75" customHeight="1" x14ac:dyDescent="0.15">
      <c r="B271" s="151" t="s">
        <v>296</v>
      </c>
      <c r="C271" s="74">
        <f t="shared" si="0"/>
        <v>10</v>
      </c>
      <c r="D271" s="156"/>
      <c r="E271" s="126">
        <v>1</v>
      </c>
      <c r="F271" s="82"/>
      <c r="G271" s="100"/>
      <c r="H271" s="93"/>
      <c r="I271" s="126">
        <v>1</v>
      </c>
      <c r="J271" s="124"/>
      <c r="K271" s="93"/>
      <c r="L271" s="126"/>
      <c r="M271" s="82"/>
      <c r="N271" s="82"/>
      <c r="O271" s="82"/>
      <c r="P271" s="82"/>
      <c r="Q271" s="82"/>
      <c r="R271" s="82"/>
      <c r="S271" s="82"/>
      <c r="T271" s="100">
        <v>1</v>
      </c>
      <c r="U271" s="93"/>
      <c r="V271" s="126"/>
      <c r="W271" s="82">
        <v>1</v>
      </c>
      <c r="X271" s="82"/>
      <c r="Y271" s="82"/>
      <c r="Z271" s="82"/>
      <c r="AA271" s="82"/>
      <c r="AB271" s="93"/>
      <c r="AC271" s="126"/>
      <c r="AD271" s="82"/>
      <c r="AE271" s="82"/>
      <c r="AF271" s="82"/>
      <c r="AG271" s="93">
        <v>1</v>
      </c>
      <c r="AH271" s="126"/>
      <c r="AI271" s="82"/>
      <c r="AJ271" s="82"/>
      <c r="AK271" s="82"/>
      <c r="AL271" s="82"/>
      <c r="AM271" s="82"/>
      <c r="AN271" s="100"/>
      <c r="AO271" s="93"/>
      <c r="AP271" s="126"/>
      <c r="AQ271" s="82"/>
      <c r="AR271" s="82"/>
      <c r="AS271" s="93"/>
      <c r="AT271" s="126"/>
      <c r="AU271" s="82"/>
      <c r="AV271" s="82"/>
      <c r="AW271" s="93"/>
      <c r="AX271" s="127"/>
      <c r="AY271" s="128"/>
      <c r="AZ271" s="74">
        <v>1</v>
      </c>
      <c r="BA271" s="154" t="s">
        <v>735</v>
      </c>
      <c r="BB271" s="155" t="s">
        <v>736</v>
      </c>
    </row>
    <row r="272" spans="2:54" ht="33.75" customHeight="1" x14ac:dyDescent="0.15">
      <c r="B272" s="151" t="s">
        <v>296</v>
      </c>
      <c r="C272" s="74">
        <f t="shared" si="0"/>
        <v>11</v>
      </c>
      <c r="D272" s="156"/>
      <c r="E272" s="126">
        <v>1</v>
      </c>
      <c r="F272" s="82"/>
      <c r="G272" s="100"/>
      <c r="H272" s="93"/>
      <c r="I272" s="126"/>
      <c r="J272" s="124">
        <v>1</v>
      </c>
      <c r="K272" s="93"/>
      <c r="L272" s="126"/>
      <c r="M272" s="82"/>
      <c r="N272" s="82"/>
      <c r="O272" s="82"/>
      <c r="P272" s="82"/>
      <c r="Q272" s="82"/>
      <c r="R272" s="82"/>
      <c r="S272" s="82"/>
      <c r="T272" s="100">
        <v>1</v>
      </c>
      <c r="U272" s="93"/>
      <c r="V272" s="126"/>
      <c r="W272" s="82">
        <v>1</v>
      </c>
      <c r="X272" s="82"/>
      <c r="Y272" s="82"/>
      <c r="Z272" s="82"/>
      <c r="AA272" s="82"/>
      <c r="AB272" s="93"/>
      <c r="AC272" s="126"/>
      <c r="AD272" s="82"/>
      <c r="AE272" s="82"/>
      <c r="AF272" s="82"/>
      <c r="AG272" s="93"/>
      <c r="AH272" s="126"/>
      <c r="AI272" s="82"/>
      <c r="AJ272" s="82"/>
      <c r="AK272" s="82"/>
      <c r="AL272" s="82"/>
      <c r="AM272" s="82"/>
      <c r="AN272" s="100"/>
      <c r="AO272" s="93"/>
      <c r="AP272" s="126"/>
      <c r="AQ272" s="82"/>
      <c r="AR272" s="82"/>
      <c r="AS272" s="93"/>
      <c r="AT272" s="126"/>
      <c r="AU272" s="82"/>
      <c r="AV272" s="82"/>
      <c r="AW272" s="93"/>
      <c r="AX272" s="127"/>
      <c r="AY272" s="128"/>
      <c r="AZ272" s="74">
        <v>1</v>
      </c>
      <c r="BA272" s="154" t="s">
        <v>737</v>
      </c>
      <c r="BB272" s="155" t="s">
        <v>738</v>
      </c>
    </row>
    <row r="273" spans="2:54" ht="40.15" customHeight="1" x14ac:dyDescent="0.15">
      <c r="B273" s="151" t="s">
        <v>296</v>
      </c>
      <c r="C273" s="74">
        <f t="shared" si="0"/>
        <v>12</v>
      </c>
      <c r="D273" s="156"/>
      <c r="E273" s="126"/>
      <c r="F273" s="82">
        <v>1</v>
      </c>
      <c r="G273" s="100"/>
      <c r="H273" s="93"/>
      <c r="I273" s="126">
        <v>1</v>
      </c>
      <c r="J273" s="124"/>
      <c r="K273" s="93"/>
      <c r="L273" s="126"/>
      <c r="M273" s="82"/>
      <c r="N273" s="82"/>
      <c r="O273" s="82"/>
      <c r="P273" s="82"/>
      <c r="Q273" s="82"/>
      <c r="R273" s="82">
        <v>1</v>
      </c>
      <c r="S273" s="82"/>
      <c r="T273" s="100"/>
      <c r="U273" s="93"/>
      <c r="V273" s="126"/>
      <c r="W273" s="82">
        <v>1</v>
      </c>
      <c r="X273" s="82"/>
      <c r="Y273" s="82"/>
      <c r="Z273" s="82"/>
      <c r="AA273" s="82"/>
      <c r="AB273" s="93"/>
      <c r="AC273" s="126"/>
      <c r="AD273" s="82"/>
      <c r="AE273" s="82"/>
      <c r="AF273" s="82"/>
      <c r="AG273" s="93"/>
      <c r="AH273" s="126"/>
      <c r="AI273" s="82"/>
      <c r="AJ273" s="82"/>
      <c r="AK273" s="82"/>
      <c r="AL273" s="82"/>
      <c r="AM273" s="82"/>
      <c r="AN273" s="100"/>
      <c r="AO273" s="93"/>
      <c r="AP273" s="126">
        <v>1</v>
      </c>
      <c r="AQ273" s="82"/>
      <c r="AR273" s="82"/>
      <c r="AS273" s="93"/>
      <c r="AT273" s="126"/>
      <c r="AU273" s="82"/>
      <c r="AV273" s="82"/>
      <c r="AW273" s="93"/>
      <c r="AX273" s="127"/>
      <c r="AY273" s="128"/>
      <c r="AZ273" s="74"/>
      <c r="BA273" s="154" t="s">
        <v>739</v>
      </c>
      <c r="BB273" s="155" t="s">
        <v>740</v>
      </c>
    </row>
    <row r="274" spans="2:54" ht="40.15" customHeight="1" x14ac:dyDescent="0.15">
      <c r="B274" s="151" t="s">
        <v>296</v>
      </c>
      <c r="C274" s="74">
        <f t="shared" si="0"/>
        <v>13</v>
      </c>
      <c r="D274" s="156"/>
      <c r="E274" s="126"/>
      <c r="F274" s="82">
        <v>1</v>
      </c>
      <c r="G274" s="100"/>
      <c r="H274" s="93"/>
      <c r="I274" s="126">
        <v>1</v>
      </c>
      <c r="J274" s="124"/>
      <c r="K274" s="93"/>
      <c r="L274" s="126"/>
      <c r="M274" s="82"/>
      <c r="N274" s="82"/>
      <c r="O274" s="82"/>
      <c r="P274" s="82"/>
      <c r="Q274" s="82"/>
      <c r="R274" s="82">
        <v>1</v>
      </c>
      <c r="S274" s="82"/>
      <c r="T274" s="100"/>
      <c r="U274" s="93"/>
      <c r="V274" s="126"/>
      <c r="W274" s="82">
        <v>1</v>
      </c>
      <c r="X274" s="82"/>
      <c r="Y274" s="82"/>
      <c r="Z274" s="82"/>
      <c r="AA274" s="82"/>
      <c r="AB274" s="93"/>
      <c r="AC274" s="126"/>
      <c r="AD274" s="82"/>
      <c r="AE274" s="82"/>
      <c r="AF274" s="82"/>
      <c r="AG274" s="93"/>
      <c r="AH274" s="126"/>
      <c r="AI274" s="82"/>
      <c r="AJ274" s="82"/>
      <c r="AK274" s="82"/>
      <c r="AL274" s="82"/>
      <c r="AM274" s="82"/>
      <c r="AN274" s="100"/>
      <c r="AO274" s="93"/>
      <c r="AP274" s="126"/>
      <c r="AQ274" s="82"/>
      <c r="AR274" s="82"/>
      <c r="AS274" s="93"/>
      <c r="AT274" s="126"/>
      <c r="AU274" s="82"/>
      <c r="AV274" s="82"/>
      <c r="AW274" s="93"/>
      <c r="AX274" s="127"/>
      <c r="AY274" s="128"/>
      <c r="AZ274" s="74">
        <v>1</v>
      </c>
      <c r="BA274" s="154" t="s">
        <v>741</v>
      </c>
      <c r="BB274" s="155" t="s">
        <v>742</v>
      </c>
    </row>
    <row r="275" spans="2:54" ht="40.15" customHeight="1" x14ac:dyDescent="0.15">
      <c r="B275" s="151" t="s">
        <v>296</v>
      </c>
      <c r="C275" s="74">
        <f t="shared" si="0"/>
        <v>14</v>
      </c>
      <c r="D275" s="156" t="s">
        <v>101</v>
      </c>
      <c r="E275" s="126"/>
      <c r="F275" s="82">
        <v>1</v>
      </c>
      <c r="G275" s="100"/>
      <c r="H275" s="93"/>
      <c r="I275" s="126"/>
      <c r="J275" s="124">
        <v>1</v>
      </c>
      <c r="K275" s="93"/>
      <c r="L275" s="126"/>
      <c r="M275" s="82"/>
      <c r="N275" s="82"/>
      <c r="O275" s="82"/>
      <c r="P275" s="82"/>
      <c r="Q275" s="82">
        <v>1</v>
      </c>
      <c r="R275" s="82"/>
      <c r="S275" s="82"/>
      <c r="T275" s="100"/>
      <c r="U275" s="93"/>
      <c r="V275" s="126">
        <v>1</v>
      </c>
      <c r="W275" s="82"/>
      <c r="X275" s="82"/>
      <c r="Y275" s="82"/>
      <c r="Z275" s="82"/>
      <c r="AA275" s="82"/>
      <c r="AB275" s="93"/>
      <c r="AC275" s="126"/>
      <c r="AD275" s="82"/>
      <c r="AE275" s="82"/>
      <c r="AF275" s="82"/>
      <c r="AG275" s="93"/>
      <c r="AH275" s="126"/>
      <c r="AI275" s="82"/>
      <c r="AJ275" s="82"/>
      <c r="AK275" s="82"/>
      <c r="AL275" s="82"/>
      <c r="AM275" s="82"/>
      <c r="AN275" s="100"/>
      <c r="AO275" s="93"/>
      <c r="AP275" s="126"/>
      <c r="AQ275" s="82"/>
      <c r="AR275" s="82"/>
      <c r="AS275" s="93">
        <v>1</v>
      </c>
      <c r="AT275" s="126"/>
      <c r="AU275" s="82"/>
      <c r="AV275" s="82"/>
      <c r="AW275" s="93"/>
      <c r="AX275" s="127"/>
      <c r="AY275" s="128"/>
      <c r="AZ275" s="74"/>
      <c r="BA275" s="154" t="s">
        <v>743</v>
      </c>
      <c r="BB275" s="155" t="s">
        <v>744</v>
      </c>
    </row>
    <row r="276" spans="2:54" ht="42.75" customHeight="1" x14ac:dyDescent="0.15">
      <c r="B276" s="151" t="s">
        <v>296</v>
      </c>
      <c r="C276" s="74">
        <f t="shared" si="0"/>
        <v>15</v>
      </c>
      <c r="D276" s="156" t="s">
        <v>101</v>
      </c>
      <c r="E276" s="126"/>
      <c r="F276" s="82">
        <v>1</v>
      </c>
      <c r="G276" s="100"/>
      <c r="H276" s="93"/>
      <c r="I276" s="126"/>
      <c r="J276" s="124">
        <v>1</v>
      </c>
      <c r="K276" s="93"/>
      <c r="L276" s="126"/>
      <c r="M276" s="82"/>
      <c r="N276" s="82"/>
      <c r="O276" s="82"/>
      <c r="P276" s="82"/>
      <c r="Q276" s="82">
        <v>1</v>
      </c>
      <c r="R276" s="82"/>
      <c r="S276" s="82"/>
      <c r="T276" s="100"/>
      <c r="U276" s="93"/>
      <c r="V276" s="126"/>
      <c r="W276" s="82">
        <v>1</v>
      </c>
      <c r="X276" s="82"/>
      <c r="Y276" s="82"/>
      <c r="Z276" s="82"/>
      <c r="AA276" s="82"/>
      <c r="AB276" s="93"/>
      <c r="AC276" s="126"/>
      <c r="AD276" s="82"/>
      <c r="AE276" s="82"/>
      <c r="AF276" s="82"/>
      <c r="AG276" s="93"/>
      <c r="AH276" s="126"/>
      <c r="AI276" s="82"/>
      <c r="AJ276" s="82"/>
      <c r="AK276" s="82"/>
      <c r="AL276" s="82"/>
      <c r="AM276" s="82"/>
      <c r="AN276" s="100"/>
      <c r="AO276" s="93"/>
      <c r="AP276" s="126"/>
      <c r="AQ276" s="82"/>
      <c r="AR276" s="82"/>
      <c r="AS276" s="93">
        <v>1</v>
      </c>
      <c r="AT276" s="126"/>
      <c r="AU276" s="82"/>
      <c r="AV276" s="82"/>
      <c r="AW276" s="93"/>
      <c r="AX276" s="127"/>
      <c r="AY276" s="128"/>
      <c r="AZ276" s="74"/>
      <c r="BA276" s="154" t="s">
        <v>745</v>
      </c>
      <c r="BB276" s="155" t="s">
        <v>746</v>
      </c>
    </row>
    <row r="277" spans="2:54" ht="40.15" customHeight="1" x14ac:dyDescent="0.15">
      <c r="B277" s="151" t="s">
        <v>296</v>
      </c>
      <c r="C277" s="74">
        <f t="shared" si="0"/>
        <v>16</v>
      </c>
      <c r="D277" s="156"/>
      <c r="E277" s="126"/>
      <c r="F277" s="82">
        <v>1</v>
      </c>
      <c r="G277" s="100"/>
      <c r="H277" s="93"/>
      <c r="I277" s="126">
        <v>1</v>
      </c>
      <c r="J277" s="124"/>
      <c r="K277" s="93"/>
      <c r="L277" s="126"/>
      <c r="M277" s="82"/>
      <c r="N277" s="82"/>
      <c r="O277" s="82"/>
      <c r="P277" s="82"/>
      <c r="Q277" s="82">
        <v>1</v>
      </c>
      <c r="R277" s="82"/>
      <c r="S277" s="82"/>
      <c r="T277" s="100"/>
      <c r="U277" s="93"/>
      <c r="V277" s="126"/>
      <c r="W277" s="82">
        <v>1</v>
      </c>
      <c r="X277" s="82"/>
      <c r="Y277" s="82"/>
      <c r="Z277" s="82"/>
      <c r="AA277" s="82"/>
      <c r="AB277" s="93"/>
      <c r="AC277" s="126"/>
      <c r="AD277" s="82"/>
      <c r="AE277" s="82"/>
      <c r="AF277" s="82"/>
      <c r="AG277" s="93">
        <v>1</v>
      </c>
      <c r="AH277" s="126"/>
      <c r="AI277" s="82"/>
      <c r="AJ277" s="82"/>
      <c r="AK277" s="82"/>
      <c r="AL277" s="82"/>
      <c r="AM277" s="82"/>
      <c r="AN277" s="100"/>
      <c r="AO277" s="93"/>
      <c r="AP277" s="126"/>
      <c r="AQ277" s="82"/>
      <c r="AR277" s="82"/>
      <c r="AS277" s="93"/>
      <c r="AT277" s="126"/>
      <c r="AU277" s="82"/>
      <c r="AV277" s="82"/>
      <c r="AW277" s="93"/>
      <c r="AX277" s="127"/>
      <c r="AY277" s="128"/>
      <c r="AZ277" s="74"/>
      <c r="BA277" s="154" t="s">
        <v>747</v>
      </c>
      <c r="BB277" s="155" t="s">
        <v>748</v>
      </c>
    </row>
    <row r="278" spans="2:54" ht="40.15" customHeight="1" x14ac:dyDescent="0.15">
      <c r="B278" s="151" t="s">
        <v>296</v>
      </c>
      <c r="C278" s="74">
        <f t="shared" si="0"/>
        <v>17</v>
      </c>
      <c r="D278" s="156" t="s">
        <v>749</v>
      </c>
      <c r="E278" s="126"/>
      <c r="F278" s="82">
        <v>1</v>
      </c>
      <c r="G278" s="100"/>
      <c r="H278" s="93"/>
      <c r="I278" s="126"/>
      <c r="J278" s="124">
        <v>1</v>
      </c>
      <c r="K278" s="93"/>
      <c r="L278" s="126"/>
      <c r="M278" s="82"/>
      <c r="N278" s="82"/>
      <c r="O278" s="82"/>
      <c r="P278" s="82"/>
      <c r="Q278" s="82"/>
      <c r="R278" s="82"/>
      <c r="S278" s="82"/>
      <c r="T278" s="100"/>
      <c r="U278" s="93"/>
      <c r="V278" s="126"/>
      <c r="W278" s="82">
        <v>1</v>
      </c>
      <c r="X278" s="82"/>
      <c r="Y278" s="82"/>
      <c r="Z278" s="82"/>
      <c r="AA278" s="82"/>
      <c r="AB278" s="93"/>
      <c r="AC278" s="126"/>
      <c r="AD278" s="82"/>
      <c r="AE278" s="82"/>
      <c r="AF278" s="82"/>
      <c r="AG278" s="93"/>
      <c r="AH278" s="126"/>
      <c r="AI278" s="82"/>
      <c r="AJ278" s="82"/>
      <c r="AK278" s="82"/>
      <c r="AL278" s="82"/>
      <c r="AM278" s="82"/>
      <c r="AN278" s="100"/>
      <c r="AO278" s="93"/>
      <c r="AP278" s="126">
        <v>1</v>
      </c>
      <c r="AQ278" s="82"/>
      <c r="AR278" s="82"/>
      <c r="AS278" s="93"/>
      <c r="AT278" s="126"/>
      <c r="AU278" s="82"/>
      <c r="AV278" s="82"/>
      <c r="AW278" s="93"/>
      <c r="AX278" s="127"/>
      <c r="AY278" s="128"/>
      <c r="AZ278" s="74"/>
      <c r="BA278" s="154" t="s">
        <v>750</v>
      </c>
      <c r="BB278" s="155" t="s">
        <v>751</v>
      </c>
    </row>
    <row r="279" spans="2:54" ht="70.150000000000006" customHeight="1" x14ac:dyDescent="0.15">
      <c r="B279" s="151" t="s">
        <v>296</v>
      </c>
      <c r="C279" s="74">
        <f t="shared" si="0"/>
        <v>18</v>
      </c>
      <c r="D279" s="156"/>
      <c r="E279" s="126"/>
      <c r="F279" s="82">
        <v>1</v>
      </c>
      <c r="G279" s="100"/>
      <c r="H279" s="93"/>
      <c r="I279" s="126"/>
      <c r="J279" s="124">
        <v>1</v>
      </c>
      <c r="K279" s="93"/>
      <c r="L279" s="126"/>
      <c r="M279" s="82"/>
      <c r="N279" s="82"/>
      <c r="O279" s="82"/>
      <c r="P279" s="82"/>
      <c r="Q279" s="82"/>
      <c r="R279" s="82"/>
      <c r="S279" s="82"/>
      <c r="T279" s="100"/>
      <c r="U279" s="93"/>
      <c r="V279" s="126"/>
      <c r="W279" s="82"/>
      <c r="X279" s="82"/>
      <c r="Y279" s="82"/>
      <c r="Z279" s="82"/>
      <c r="AA279" s="82"/>
      <c r="AB279" s="93"/>
      <c r="AC279" s="126"/>
      <c r="AD279" s="82"/>
      <c r="AE279" s="82"/>
      <c r="AF279" s="82"/>
      <c r="AG279" s="93"/>
      <c r="AH279" s="126"/>
      <c r="AI279" s="82"/>
      <c r="AJ279" s="82"/>
      <c r="AK279" s="82"/>
      <c r="AL279" s="82"/>
      <c r="AM279" s="82"/>
      <c r="AN279" s="100"/>
      <c r="AO279" s="93"/>
      <c r="AP279" s="126"/>
      <c r="AQ279" s="82"/>
      <c r="AR279" s="82">
        <v>1</v>
      </c>
      <c r="AS279" s="93">
        <v>1</v>
      </c>
      <c r="AT279" s="126"/>
      <c r="AU279" s="82"/>
      <c r="AV279" s="82"/>
      <c r="AW279" s="93"/>
      <c r="AX279" s="127"/>
      <c r="AY279" s="128"/>
      <c r="AZ279" s="74"/>
      <c r="BA279" s="154" t="s">
        <v>752</v>
      </c>
      <c r="BB279" s="155" t="s">
        <v>753</v>
      </c>
    </row>
    <row r="280" spans="2:54" ht="40.15" customHeight="1" x14ac:dyDescent="0.15">
      <c r="B280" s="151" t="s">
        <v>296</v>
      </c>
      <c r="C280" s="74">
        <f t="shared" si="0"/>
        <v>19</v>
      </c>
      <c r="D280" s="156" t="s">
        <v>754</v>
      </c>
      <c r="E280" s="126">
        <v>1</v>
      </c>
      <c r="F280" s="82"/>
      <c r="G280" s="100"/>
      <c r="H280" s="93"/>
      <c r="I280" s="126">
        <v>1</v>
      </c>
      <c r="J280" s="124"/>
      <c r="K280" s="93"/>
      <c r="L280" s="126"/>
      <c r="M280" s="82"/>
      <c r="N280" s="82"/>
      <c r="O280" s="82"/>
      <c r="P280" s="82"/>
      <c r="Q280" s="82">
        <v>1</v>
      </c>
      <c r="R280" s="82"/>
      <c r="S280" s="82"/>
      <c r="T280" s="100"/>
      <c r="U280" s="93"/>
      <c r="V280" s="126"/>
      <c r="W280" s="82"/>
      <c r="X280" s="82"/>
      <c r="Y280" s="82"/>
      <c r="Z280" s="82"/>
      <c r="AA280" s="82"/>
      <c r="AB280" s="93"/>
      <c r="AC280" s="126"/>
      <c r="AD280" s="82"/>
      <c r="AE280" s="82"/>
      <c r="AF280" s="82"/>
      <c r="AG280" s="93"/>
      <c r="AH280" s="126"/>
      <c r="AI280" s="82"/>
      <c r="AJ280" s="82"/>
      <c r="AK280" s="82"/>
      <c r="AL280" s="82"/>
      <c r="AM280" s="82"/>
      <c r="AN280" s="100"/>
      <c r="AO280" s="93"/>
      <c r="AP280" s="126"/>
      <c r="AQ280" s="82"/>
      <c r="AR280" s="82"/>
      <c r="AS280" s="93"/>
      <c r="AT280" s="126"/>
      <c r="AU280" s="82"/>
      <c r="AV280" s="82"/>
      <c r="AW280" s="93"/>
      <c r="AX280" s="127"/>
      <c r="AY280" s="128"/>
      <c r="AZ280" s="74">
        <v>1</v>
      </c>
      <c r="BA280" s="154" t="s">
        <v>755</v>
      </c>
      <c r="BB280" s="155" t="s">
        <v>756</v>
      </c>
    </row>
    <row r="281" spans="2:54" ht="40.15" customHeight="1" x14ac:dyDescent="0.15">
      <c r="B281" s="151" t="s">
        <v>296</v>
      </c>
      <c r="C281" s="74">
        <f t="shared" si="0"/>
        <v>20</v>
      </c>
      <c r="D281" s="156" t="s">
        <v>757</v>
      </c>
      <c r="E281" s="126">
        <v>1</v>
      </c>
      <c r="F281" s="82"/>
      <c r="G281" s="100"/>
      <c r="H281" s="93"/>
      <c r="I281" s="126"/>
      <c r="J281" s="124">
        <v>1</v>
      </c>
      <c r="K281" s="93"/>
      <c r="L281" s="126"/>
      <c r="M281" s="82"/>
      <c r="N281" s="82"/>
      <c r="O281" s="82"/>
      <c r="P281" s="82"/>
      <c r="Q281" s="82"/>
      <c r="R281" s="82"/>
      <c r="S281" s="82">
        <v>1</v>
      </c>
      <c r="T281" s="100"/>
      <c r="U281" s="93"/>
      <c r="V281" s="126"/>
      <c r="W281" s="82"/>
      <c r="X281" s="82"/>
      <c r="Y281" s="82"/>
      <c r="Z281" s="82"/>
      <c r="AA281" s="82"/>
      <c r="AB281" s="93"/>
      <c r="AC281" s="126"/>
      <c r="AD281" s="82"/>
      <c r="AE281" s="82"/>
      <c r="AF281" s="82"/>
      <c r="AG281" s="93">
        <v>1</v>
      </c>
      <c r="AH281" s="126"/>
      <c r="AI281" s="82"/>
      <c r="AJ281" s="82"/>
      <c r="AK281" s="82">
        <v>1</v>
      </c>
      <c r="AL281" s="82"/>
      <c r="AM281" s="82"/>
      <c r="AN281" s="100"/>
      <c r="AO281" s="93"/>
      <c r="AP281" s="126"/>
      <c r="AQ281" s="82"/>
      <c r="AR281" s="82"/>
      <c r="AS281" s="93"/>
      <c r="AT281" s="126"/>
      <c r="AU281" s="82"/>
      <c r="AV281" s="82"/>
      <c r="AW281" s="93"/>
      <c r="AX281" s="127"/>
      <c r="AY281" s="128"/>
      <c r="AZ281" s="74"/>
      <c r="BA281" s="154" t="s">
        <v>758</v>
      </c>
      <c r="BB281" s="155" t="s">
        <v>759</v>
      </c>
    </row>
    <row r="282" spans="2:54" ht="40.15" customHeight="1" x14ac:dyDescent="0.15">
      <c r="B282" s="151" t="s">
        <v>296</v>
      </c>
      <c r="C282" s="74">
        <f t="shared" si="0"/>
        <v>21</v>
      </c>
      <c r="D282" s="156" t="s">
        <v>760</v>
      </c>
      <c r="E282" s="126">
        <v>1</v>
      </c>
      <c r="F282" s="82"/>
      <c r="G282" s="100"/>
      <c r="H282" s="93"/>
      <c r="I282" s="126">
        <v>1</v>
      </c>
      <c r="J282" s="124"/>
      <c r="K282" s="93"/>
      <c r="L282" s="126"/>
      <c r="M282" s="82"/>
      <c r="N282" s="82"/>
      <c r="O282" s="82"/>
      <c r="P282" s="82"/>
      <c r="Q282" s="82"/>
      <c r="R282" s="82"/>
      <c r="S282" s="82">
        <v>1</v>
      </c>
      <c r="T282" s="100"/>
      <c r="U282" s="93"/>
      <c r="V282" s="126"/>
      <c r="W282" s="82">
        <v>1</v>
      </c>
      <c r="X282" s="82"/>
      <c r="Y282" s="82"/>
      <c r="Z282" s="82"/>
      <c r="AA282" s="82"/>
      <c r="AB282" s="93"/>
      <c r="AC282" s="126"/>
      <c r="AD282" s="82"/>
      <c r="AE282" s="82"/>
      <c r="AF282" s="82">
        <v>1</v>
      </c>
      <c r="AG282" s="93"/>
      <c r="AH282" s="126"/>
      <c r="AI282" s="82"/>
      <c r="AJ282" s="82"/>
      <c r="AK282" s="82"/>
      <c r="AL282" s="82">
        <v>1</v>
      </c>
      <c r="AM282" s="82"/>
      <c r="AN282" s="100"/>
      <c r="AO282" s="93"/>
      <c r="AP282" s="126"/>
      <c r="AQ282" s="82"/>
      <c r="AR282" s="82"/>
      <c r="AS282" s="93"/>
      <c r="AT282" s="126"/>
      <c r="AU282" s="82"/>
      <c r="AV282" s="82"/>
      <c r="AW282" s="93"/>
      <c r="AX282" s="127"/>
      <c r="AY282" s="128"/>
      <c r="AZ282" s="74"/>
      <c r="BA282" s="154" t="s">
        <v>761</v>
      </c>
      <c r="BB282" s="155" t="s">
        <v>762</v>
      </c>
    </row>
    <row r="283" spans="2:54" ht="49.5" customHeight="1" x14ac:dyDescent="0.15">
      <c r="B283" s="151" t="s">
        <v>296</v>
      </c>
      <c r="C283" s="74">
        <f t="shared" si="0"/>
        <v>22</v>
      </c>
      <c r="D283" s="156" t="s">
        <v>763</v>
      </c>
      <c r="E283" s="126"/>
      <c r="F283" s="82">
        <v>1</v>
      </c>
      <c r="G283" s="100"/>
      <c r="H283" s="93"/>
      <c r="I283" s="126"/>
      <c r="J283" s="124">
        <v>1</v>
      </c>
      <c r="K283" s="93"/>
      <c r="L283" s="126"/>
      <c r="M283" s="82"/>
      <c r="N283" s="82"/>
      <c r="O283" s="82"/>
      <c r="P283" s="82"/>
      <c r="Q283" s="82"/>
      <c r="R283" s="82">
        <v>1</v>
      </c>
      <c r="S283" s="82"/>
      <c r="T283" s="100"/>
      <c r="U283" s="93"/>
      <c r="V283" s="126"/>
      <c r="W283" s="82">
        <v>1</v>
      </c>
      <c r="X283" s="82"/>
      <c r="Y283" s="82"/>
      <c r="Z283" s="82"/>
      <c r="AA283" s="82"/>
      <c r="AB283" s="93"/>
      <c r="AC283" s="126"/>
      <c r="AD283" s="82"/>
      <c r="AE283" s="82"/>
      <c r="AF283" s="82"/>
      <c r="AG283" s="93"/>
      <c r="AH283" s="126"/>
      <c r="AI283" s="82"/>
      <c r="AJ283" s="82"/>
      <c r="AK283" s="82"/>
      <c r="AL283" s="82"/>
      <c r="AM283" s="82"/>
      <c r="AN283" s="100"/>
      <c r="AO283" s="93"/>
      <c r="AP283" s="126"/>
      <c r="AQ283" s="82"/>
      <c r="AR283" s="82"/>
      <c r="AS283" s="93"/>
      <c r="AT283" s="126"/>
      <c r="AU283" s="82"/>
      <c r="AV283" s="82"/>
      <c r="AW283" s="93"/>
      <c r="AX283" s="127"/>
      <c r="AY283" s="128"/>
      <c r="AZ283" s="74"/>
      <c r="BA283" s="154" t="s">
        <v>764</v>
      </c>
      <c r="BB283" s="155" t="s">
        <v>765</v>
      </c>
    </row>
    <row r="284" spans="2:54" ht="40.15" customHeight="1" x14ac:dyDescent="0.15">
      <c r="B284" s="151" t="s">
        <v>296</v>
      </c>
      <c r="C284" s="74">
        <f t="shared" si="0"/>
        <v>23</v>
      </c>
      <c r="D284" s="156"/>
      <c r="E284" s="126">
        <v>1</v>
      </c>
      <c r="F284" s="82"/>
      <c r="G284" s="100"/>
      <c r="H284" s="93"/>
      <c r="I284" s="126">
        <v>1</v>
      </c>
      <c r="J284" s="124"/>
      <c r="K284" s="93"/>
      <c r="L284" s="126"/>
      <c r="M284" s="82"/>
      <c r="N284" s="82"/>
      <c r="O284" s="82"/>
      <c r="P284" s="82"/>
      <c r="Q284" s="82"/>
      <c r="R284" s="82">
        <v>1</v>
      </c>
      <c r="S284" s="82"/>
      <c r="T284" s="100"/>
      <c r="U284" s="93"/>
      <c r="V284" s="126"/>
      <c r="W284" s="82">
        <v>1</v>
      </c>
      <c r="X284" s="82"/>
      <c r="Y284" s="82"/>
      <c r="Z284" s="82"/>
      <c r="AA284" s="82"/>
      <c r="AB284" s="93"/>
      <c r="AC284" s="126"/>
      <c r="AD284" s="82"/>
      <c r="AE284" s="82"/>
      <c r="AF284" s="82"/>
      <c r="AG284" s="93"/>
      <c r="AH284" s="126"/>
      <c r="AI284" s="82"/>
      <c r="AJ284" s="82"/>
      <c r="AK284" s="82"/>
      <c r="AL284" s="82"/>
      <c r="AM284" s="82"/>
      <c r="AN284" s="100"/>
      <c r="AO284" s="93"/>
      <c r="AP284" s="126"/>
      <c r="AQ284" s="82"/>
      <c r="AR284" s="82"/>
      <c r="AS284" s="93"/>
      <c r="AT284" s="126"/>
      <c r="AU284" s="82"/>
      <c r="AV284" s="82"/>
      <c r="AW284" s="93"/>
      <c r="AX284" s="127"/>
      <c r="AY284" s="128"/>
      <c r="AZ284" s="74">
        <v>1</v>
      </c>
      <c r="BA284" s="154" t="s">
        <v>766</v>
      </c>
      <c r="BB284" s="155" t="s">
        <v>767</v>
      </c>
    </row>
    <row r="285" spans="2:54" ht="40.15" customHeight="1" x14ac:dyDescent="0.15">
      <c r="B285" s="151" t="s">
        <v>296</v>
      </c>
      <c r="C285" s="74">
        <f t="shared" si="0"/>
        <v>24</v>
      </c>
      <c r="D285" s="156" t="s">
        <v>768</v>
      </c>
      <c r="E285" s="126"/>
      <c r="F285" s="82">
        <v>1</v>
      </c>
      <c r="G285" s="100"/>
      <c r="H285" s="93"/>
      <c r="I285" s="126"/>
      <c r="J285" s="124">
        <v>1</v>
      </c>
      <c r="K285" s="93"/>
      <c r="L285" s="126"/>
      <c r="M285" s="82"/>
      <c r="N285" s="82"/>
      <c r="O285" s="82"/>
      <c r="P285" s="82"/>
      <c r="Q285" s="82">
        <v>1</v>
      </c>
      <c r="R285" s="82"/>
      <c r="S285" s="82"/>
      <c r="T285" s="100"/>
      <c r="U285" s="93"/>
      <c r="V285" s="126"/>
      <c r="W285" s="82">
        <v>1</v>
      </c>
      <c r="X285" s="82"/>
      <c r="Y285" s="82"/>
      <c r="Z285" s="82"/>
      <c r="AA285" s="82"/>
      <c r="AB285" s="93"/>
      <c r="AC285" s="126"/>
      <c r="AD285" s="82"/>
      <c r="AE285" s="82"/>
      <c r="AF285" s="82"/>
      <c r="AG285" s="93"/>
      <c r="AH285" s="126"/>
      <c r="AI285" s="82"/>
      <c r="AJ285" s="82"/>
      <c r="AK285" s="82"/>
      <c r="AL285" s="82"/>
      <c r="AM285" s="82"/>
      <c r="AN285" s="100"/>
      <c r="AO285" s="93"/>
      <c r="AP285" s="126">
        <v>1</v>
      </c>
      <c r="AQ285" s="82"/>
      <c r="AR285" s="82"/>
      <c r="AS285" s="93"/>
      <c r="AT285" s="126"/>
      <c r="AU285" s="82"/>
      <c r="AV285" s="82"/>
      <c r="AW285" s="93"/>
      <c r="AX285" s="127"/>
      <c r="AY285" s="128"/>
      <c r="AZ285" s="74"/>
      <c r="BA285" s="154" t="s">
        <v>769</v>
      </c>
      <c r="BB285" s="155" t="s">
        <v>770</v>
      </c>
    </row>
    <row r="286" spans="2:54" ht="40.15" customHeight="1" x14ac:dyDescent="0.15">
      <c r="B286" s="151" t="s">
        <v>296</v>
      </c>
      <c r="C286" s="74">
        <f t="shared" si="0"/>
        <v>25</v>
      </c>
      <c r="D286" s="156"/>
      <c r="E286" s="126"/>
      <c r="F286" s="82">
        <v>1</v>
      </c>
      <c r="G286" s="100"/>
      <c r="H286" s="93"/>
      <c r="I286" s="126">
        <v>1</v>
      </c>
      <c r="J286" s="124"/>
      <c r="K286" s="93"/>
      <c r="L286" s="126"/>
      <c r="M286" s="82"/>
      <c r="N286" s="82"/>
      <c r="O286" s="82"/>
      <c r="P286" s="82"/>
      <c r="Q286" s="82"/>
      <c r="R286" s="82"/>
      <c r="S286" s="82">
        <v>1</v>
      </c>
      <c r="T286" s="100"/>
      <c r="U286" s="93"/>
      <c r="V286" s="126"/>
      <c r="W286" s="82">
        <v>1</v>
      </c>
      <c r="X286" s="82"/>
      <c r="Y286" s="82"/>
      <c r="Z286" s="82"/>
      <c r="AA286" s="82"/>
      <c r="AB286" s="93"/>
      <c r="AC286" s="126"/>
      <c r="AD286" s="82"/>
      <c r="AE286" s="82"/>
      <c r="AF286" s="82"/>
      <c r="AG286" s="93"/>
      <c r="AH286" s="126">
        <v>1</v>
      </c>
      <c r="AI286" s="82"/>
      <c r="AJ286" s="82"/>
      <c r="AK286" s="82"/>
      <c r="AL286" s="82"/>
      <c r="AM286" s="82"/>
      <c r="AN286" s="100"/>
      <c r="AO286" s="93"/>
      <c r="AP286" s="126"/>
      <c r="AQ286" s="82"/>
      <c r="AR286" s="82"/>
      <c r="AS286" s="93"/>
      <c r="AT286" s="126"/>
      <c r="AU286" s="82"/>
      <c r="AV286" s="82"/>
      <c r="AW286" s="93"/>
      <c r="AX286" s="127"/>
      <c r="AY286" s="128"/>
      <c r="AZ286" s="74"/>
      <c r="BA286" s="154" t="s">
        <v>771</v>
      </c>
      <c r="BB286" s="155" t="s">
        <v>772</v>
      </c>
    </row>
    <row r="287" spans="2:54" ht="49.5" customHeight="1" x14ac:dyDescent="0.15">
      <c r="B287" s="151" t="s">
        <v>296</v>
      </c>
      <c r="C287" s="74">
        <f t="shared" si="0"/>
        <v>26</v>
      </c>
      <c r="D287" s="156"/>
      <c r="E287" s="126">
        <v>1</v>
      </c>
      <c r="F287" s="82"/>
      <c r="G287" s="100"/>
      <c r="H287" s="93"/>
      <c r="I287" s="126"/>
      <c r="J287" s="124">
        <v>1</v>
      </c>
      <c r="K287" s="93"/>
      <c r="L287" s="126"/>
      <c r="M287" s="82"/>
      <c r="N287" s="82"/>
      <c r="O287" s="82"/>
      <c r="P287" s="82"/>
      <c r="Q287" s="82"/>
      <c r="R287" s="82"/>
      <c r="S287" s="82">
        <v>1</v>
      </c>
      <c r="T287" s="100"/>
      <c r="U287" s="93"/>
      <c r="V287" s="126"/>
      <c r="W287" s="82">
        <v>1</v>
      </c>
      <c r="X287" s="82"/>
      <c r="Y287" s="82"/>
      <c r="Z287" s="82"/>
      <c r="AA287" s="82"/>
      <c r="AB287" s="93"/>
      <c r="AC287" s="126"/>
      <c r="AD287" s="82"/>
      <c r="AE287" s="82"/>
      <c r="AF287" s="82"/>
      <c r="AG287" s="93"/>
      <c r="AH287" s="126"/>
      <c r="AI287" s="82"/>
      <c r="AJ287" s="82"/>
      <c r="AK287" s="82"/>
      <c r="AL287" s="82"/>
      <c r="AM287" s="82"/>
      <c r="AN287" s="100"/>
      <c r="AO287" s="93"/>
      <c r="AP287" s="126"/>
      <c r="AQ287" s="82"/>
      <c r="AR287" s="82"/>
      <c r="AS287" s="93"/>
      <c r="AT287" s="126"/>
      <c r="AU287" s="82"/>
      <c r="AV287" s="82"/>
      <c r="AW287" s="93"/>
      <c r="AX287" s="127"/>
      <c r="AY287" s="128"/>
      <c r="AZ287" s="74">
        <v>1</v>
      </c>
      <c r="BA287" s="154" t="s">
        <v>773</v>
      </c>
      <c r="BB287" s="155" t="s">
        <v>774</v>
      </c>
    </row>
    <row r="288" spans="2:54" ht="49.5" customHeight="1" x14ac:dyDescent="0.15">
      <c r="B288" s="151" t="s">
        <v>296</v>
      </c>
      <c r="C288" s="74">
        <f t="shared" si="0"/>
        <v>27</v>
      </c>
      <c r="D288" s="156" t="s">
        <v>101</v>
      </c>
      <c r="E288" s="126"/>
      <c r="F288" s="82">
        <v>1</v>
      </c>
      <c r="G288" s="100"/>
      <c r="H288" s="93"/>
      <c r="I288" s="126">
        <v>1</v>
      </c>
      <c r="J288" s="124"/>
      <c r="K288" s="93"/>
      <c r="L288" s="126"/>
      <c r="M288" s="82"/>
      <c r="N288" s="82"/>
      <c r="O288" s="82"/>
      <c r="P288" s="82"/>
      <c r="Q288" s="82"/>
      <c r="R288" s="82"/>
      <c r="S288" s="82"/>
      <c r="T288" s="100"/>
      <c r="U288" s="93">
        <v>1</v>
      </c>
      <c r="V288" s="126"/>
      <c r="W288" s="82">
        <v>1</v>
      </c>
      <c r="X288" s="82"/>
      <c r="Y288" s="82"/>
      <c r="Z288" s="82"/>
      <c r="AA288" s="82"/>
      <c r="AB288" s="93"/>
      <c r="AC288" s="126"/>
      <c r="AD288" s="82"/>
      <c r="AE288" s="82"/>
      <c r="AF288" s="82"/>
      <c r="AG288" s="93"/>
      <c r="AH288" s="126"/>
      <c r="AI288" s="82"/>
      <c r="AJ288" s="82"/>
      <c r="AK288" s="82"/>
      <c r="AL288" s="82"/>
      <c r="AM288" s="82"/>
      <c r="AN288" s="100"/>
      <c r="AO288" s="93"/>
      <c r="AP288" s="126"/>
      <c r="AQ288" s="82"/>
      <c r="AR288" s="82"/>
      <c r="AS288" s="93"/>
      <c r="AT288" s="126"/>
      <c r="AU288" s="82"/>
      <c r="AV288" s="82"/>
      <c r="AW288" s="93"/>
      <c r="AX288" s="127"/>
      <c r="AY288" s="128"/>
      <c r="AZ288" s="74">
        <v>1</v>
      </c>
      <c r="BA288" s="154" t="s">
        <v>775</v>
      </c>
      <c r="BB288" s="155" t="s">
        <v>776</v>
      </c>
    </row>
    <row r="289" spans="2:54" ht="53.25" customHeight="1" x14ac:dyDescent="0.15">
      <c r="B289" s="151" t="s">
        <v>296</v>
      </c>
      <c r="C289" s="74">
        <f t="shared" si="0"/>
        <v>28</v>
      </c>
      <c r="D289" s="156" t="s">
        <v>777</v>
      </c>
      <c r="E289" s="126"/>
      <c r="F289" s="82">
        <v>1</v>
      </c>
      <c r="G289" s="100"/>
      <c r="H289" s="93"/>
      <c r="I289" s="126">
        <v>1</v>
      </c>
      <c r="J289" s="124"/>
      <c r="K289" s="93"/>
      <c r="L289" s="126"/>
      <c r="M289" s="82"/>
      <c r="N289" s="82"/>
      <c r="O289" s="82"/>
      <c r="P289" s="82"/>
      <c r="Q289" s="82"/>
      <c r="R289" s="82"/>
      <c r="S289" s="82">
        <v>1</v>
      </c>
      <c r="T289" s="100"/>
      <c r="U289" s="93"/>
      <c r="V289" s="126"/>
      <c r="W289" s="82">
        <v>1</v>
      </c>
      <c r="X289" s="82"/>
      <c r="Y289" s="82"/>
      <c r="Z289" s="82"/>
      <c r="AA289" s="82"/>
      <c r="AB289" s="93"/>
      <c r="AC289" s="126"/>
      <c r="AD289" s="82"/>
      <c r="AE289" s="82"/>
      <c r="AF289" s="82"/>
      <c r="AG289" s="93"/>
      <c r="AH289" s="126"/>
      <c r="AI289" s="82"/>
      <c r="AJ289" s="82"/>
      <c r="AK289" s="82"/>
      <c r="AL289" s="82"/>
      <c r="AM289" s="82"/>
      <c r="AN289" s="100"/>
      <c r="AO289" s="93"/>
      <c r="AP289" s="126"/>
      <c r="AQ289" s="82"/>
      <c r="AR289" s="82"/>
      <c r="AS289" s="93"/>
      <c r="AT289" s="126"/>
      <c r="AU289" s="82"/>
      <c r="AV289" s="82"/>
      <c r="AW289" s="93"/>
      <c r="AX289" s="127">
        <v>1</v>
      </c>
      <c r="AY289" s="128"/>
      <c r="AZ289" s="74"/>
      <c r="BA289" s="154" t="s">
        <v>778</v>
      </c>
      <c r="BB289" s="155" t="s">
        <v>779</v>
      </c>
    </row>
    <row r="290" spans="2:54" ht="53.25" customHeight="1" x14ac:dyDescent="0.15">
      <c r="B290" s="151" t="s">
        <v>296</v>
      </c>
      <c r="C290" s="74">
        <f t="shared" si="0"/>
        <v>29</v>
      </c>
      <c r="D290" s="156" t="s">
        <v>754</v>
      </c>
      <c r="E290" s="126"/>
      <c r="F290" s="82">
        <v>1</v>
      </c>
      <c r="G290" s="100"/>
      <c r="H290" s="93"/>
      <c r="I290" s="126">
        <v>1</v>
      </c>
      <c r="J290" s="124"/>
      <c r="K290" s="93"/>
      <c r="L290" s="126"/>
      <c r="M290" s="82"/>
      <c r="N290" s="82"/>
      <c r="O290" s="82"/>
      <c r="P290" s="82"/>
      <c r="Q290" s="82">
        <v>1</v>
      </c>
      <c r="R290" s="82"/>
      <c r="S290" s="82"/>
      <c r="T290" s="100"/>
      <c r="U290" s="93"/>
      <c r="V290" s="126"/>
      <c r="W290" s="82">
        <v>1</v>
      </c>
      <c r="X290" s="82"/>
      <c r="Y290" s="82"/>
      <c r="Z290" s="82"/>
      <c r="AA290" s="82"/>
      <c r="AB290" s="93"/>
      <c r="AC290" s="126"/>
      <c r="AD290" s="82"/>
      <c r="AE290" s="82"/>
      <c r="AF290" s="82"/>
      <c r="AG290" s="93">
        <v>1</v>
      </c>
      <c r="AH290" s="126"/>
      <c r="AI290" s="82"/>
      <c r="AJ290" s="82"/>
      <c r="AK290" s="82">
        <v>1</v>
      </c>
      <c r="AL290" s="82"/>
      <c r="AM290" s="82"/>
      <c r="AN290" s="100"/>
      <c r="AO290" s="93"/>
      <c r="AP290" s="126"/>
      <c r="AQ290" s="82"/>
      <c r="AR290" s="82"/>
      <c r="AS290" s="93"/>
      <c r="AT290" s="126"/>
      <c r="AU290" s="82"/>
      <c r="AV290" s="82"/>
      <c r="AW290" s="93"/>
      <c r="AX290" s="127"/>
      <c r="AY290" s="128"/>
      <c r="AZ290" s="74"/>
      <c r="BA290" s="154" t="s">
        <v>780</v>
      </c>
      <c r="BB290" s="155" t="s">
        <v>781</v>
      </c>
    </row>
    <row r="291" spans="2:54" ht="55.5" customHeight="1" x14ac:dyDescent="0.15">
      <c r="B291" s="151" t="s">
        <v>296</v>
      </c>
      <c r="C291" s="74">
        <f t="shared" si="0"/>
        <v>30</v>
      </c>
      <c r="D291" s="156"/>
      <c r="E291" s="126"/>
      <c r="F291" s="82">
        <v>1</v>
      </c>
      <c r="G291" s="100"/>
      <c r="H291" s="93"/>
      <c r="I291" s="126"/>
      <c r="J291" s="124">
        <v>1</v>
      </c>
      <c r="K291" s="93"/>
      <c r="L291" s="126"/>
      <c r="M291" s="82"/>
      <c r="N291" s="82"/>
      <c r="O291" s="82"/>
      <c r="P291" s="82"/>
      <c r="Q291" s="82"/>
      <c r="R291" s="82">
        <v>1</v>
      </c>
      <c r="S291" s="82"/>
      <c r="T291" s="100"/>
      <c r="U291" s="93"/>
      <c r="V291" s="126"/>
      <c r="W291" s="82">
        <v>1</v>
      </c>
      <c r="X291" s="82"/>
      <c r="Y291" s="82"/>
      <c r="Z291" s="82"/>
      <c r="AA291" s="82"/>
      <c r="AB291" s="93"/>
      <c r="AC291" s="126"/>
      <c r="AD291" s="82"/>
      <c r="AE291" s="82"/>
      <c r="AF291" s="82"/>
      <c r="AG291" s="93"/>
      <c r="AH291" s="126"/>
      <c r="AI291" s="82"/>
      <c r="AJ291" s="82"/>
      <c r="AK291" s="82"/>
      <c r="AL291" s="82"/>
      <c r="AM291" s="82"/>
      <c r="AN291" s="100"/>
      <c r="AO291" s="93"/>
      <c r="AP291" s="126">
        <v>1</v>
      </c>
      <c r="AQ291" s="82"/>
      <c r="AR291" s="82"/>
      <c r="AS291" s="93"/>
      <c r="AT291" s="126"/>
      <c r="AU291" s="82"/>
      <c r="AV291" s="82"/>
      <c r="AW291" s="93"/>
      <c r="AX291" s="127"/>
      <c r="AY291" s="128"/>
      <c r="AZ291" s="74"/>
      <c r="BA291" s="154" t="s">
        <v>782</v>
      </c>
      <c r="BB291" s="155" t="s">
        <v>783</v>
      </c>
    </row>
    <row r="292" spans="2:54" ht="102" customHeight="1" x14ac:dyDescent="0.15">
      <c r="B292" s="151" t="s">
        <v>296</v>
      </c>
      <c r="C292" s="74">
        <f t="shared" si="0"/>
        <v>31</v>
      </c>
      <c r="D292" s="156"/>
      <c r="E292" s="126">
        <v>1</v>
      </c>
      <c r="F292" s="82"/>
      <c r="G292" s="100"/>
      <c r="H292" s="93"/>
      <c r="I292" s="126"/>
      <c r="J292" s="124">
        <v>1</v>
      </c>
      <c r="K292" s="93"/>
      <c r="L292" s="126"/>
      <c r="M292" s="82"/>
      <c r="N292" s="82"/>
      <c r="O292" s="82"/>
      <c r="P292" s="82">
        <v>1</v>
      </c>
      <c r="Q292" s="82"/>
      <c r="R292" s="82"/>
      <c r="S292" s="82"/>
      <c r="T292" s="100"/>
      <c r="U292" s="93"/>
      <c r="V292" s="126"/>
      <c r="W292" s="82">
        <v>1</v>
      </c>
      <c r="X292" s="82"/>
      <c r="Y292" s="82"/>
      <c r="Z292" s="82"/>
      <c r="AA292" s="82"/>
      <c r="AB292" s="93"/>
      <c r="AC292" s="126"/>
      <c r="AD292" s="82"/>
      <c r="AE292" s="82"/>
      <c r="AF292" s="82"/>
      <c r="AG292" s="93"/>
      <c r="AH292" s="126"/>
      <c r="AI292" s="82"/>
      <c r="AJ292" s="82"/>
      <c r="AK292" s="82"/>
      <c r="AL292" s="82"/>
      <c r="AM292" s="82"/>
      <c r="AN292" s="100"/>
      <c r="AO292" s="93"/>
      <c r="AP292" s="126"/>
      <c r="AQ292" s="82"/>
      <c r="AR292" s="82"/>
      <c r="AS292" s="93"/>
      <c r="AT292" s="126"/>
      <c r="AU292" s="82"/>
      <c r="AV292" s="82"/>
      <c r="AW292" s="93"/>
      <c r="AX292" s="127"/>
      <c r="AY292" s="128"/>
      <c r="AZ292" s="74">
        <v>1</v>
      </c>
      <c r="BA292" s="154" t="s">
        <v>784</v>
      </c>
      <c r="BB292" s="155" t="s">
        <v>785</v>
      </c>
    </row>
    <row r="293" spans="2:54" ht="55.5" customHeight="1" x14ac:dyDescent="0.15">
      <c r="B293" s="151" t="s">
        <v>296</v>
      </c>
      <c r="C293" s="74">
        <f t="shared" si="0"/>
        <v>32</v>
      </c>
      <c r="D293" s="156"/>
      <c r="E293" s="126"/>
      <c r="F293" s="82">
        <v>1</v>
      </c>
      <c r="G293" s="100"/>
      <c r="H293" s="93"/>
      <c r="I293" s="126">
        <v>1</v>
      </c>
      <c r="J293" s="124"/>
      <c r="K293" s="93"/>
      <c r="L293" s="126"/>
      <c r="M293" s="82"/>
      <c r="N293" s="82"/>
      <c r="O293" s="82"/>
      <c r="P293" s="82"/>
      <c r="Q293" s="82"/>
      <c r="R293" s="82"/>
      <c r="S293" s="82"/>
      <c r="T293" s="100"/>
      <c r="U293" s="93"/>
      <c r="V293" s="126"/>
      <c r="W293" s="82">
        <v>1</v>
      </c>
      <c r="X293" s="82"/>
      <c r="Y293" s="82"/>
      <c r="Z293" s="82"/>
      <c r="AA293" s="82"/>
      <c r="AB293" s="93"/>
      <c r="AC293" s="126"/>
      <c r="AD293" s="82">
        <v>1</v>
      </c>
      <c r="AE293" s="82"/>
      <c r="AF293" s="82"/>
      <c r="AG293" s="93"/>
      <c r="AH293" s="126"/>
      <c r="AI293" s="82"/>
      <c r="AJ293" s="82"/>
      <c r="AK293" s="82"/>
      <c r="AL293" s="82"/>
      <c r="AM293" s="82"/>
      <c r="AN293" s="100"/>
      <c r="AO293" s="93"/>
      <c r="AP293" s="126"/>
      <c r="AQ293" s="82"/>
      <c r="AR293" s="82"/>
      <c r="AS293" s="93">
        <v>1</v>
      </c>
      <c r="AT293" s="126"/>
      <c r="AU293" s="82"/>
      <c r="AV293" s="82"/>
      <c r="AW293" s="93"/>
      <c r="AX293" s="127"/>
      <c r="AY293" s="128"/>
      <c r="AZ293" s="74"/>
      <c r="BA293" s="154" t="s">
        <v>786</v>
      </c>
      <c r="BB293" s="155" t="s">
        <v>787</v>
      </c>
    </row>
    <row r="294" spans="2:54" ht="80.25" customHeight="1" x14ac:dyDescent="0.15">
      <c r="B294" s="151" t="s">
        <v>296</v>
      </c>
      <c r="C294" s="74">
        <f t="shared" si="0"/>
        <v>33</v>
      </c>
      <c r="D294" s="156"/>
      <c r="E294" s="126"/>
      <c r="F294" s="82">
        <v>1</v>
      </c>
      <c r="G294" s="100"/>
      <c r="H294" s="93"/>
      <c r="I294" s="126"/>
      <c r="J294" s="124">
        <v>1</v>
      </c>
      <c r="K294" s="93"/>
      <c r="L294" s="126"/>
      <c r="M294" s="82"/>
      <c r="N294" s="82"/>
      <c r="O294" s="82"/>
      <c r="P294" s="82"/>
      <c r="Q294" s="82"/>
      <c r="R294" s="82"/>
      <c r="S294" s="82">
        <v>1</v>
      </c>
      <c r="T294" s="100"/>
      <c r="U294" s="93"/>
      <c r="V294" s="126"/>
      <c r="W294" s="82">
        <v>1</v>
      </c>
      <c r="X294" s="82"/>
      <c r="Y294" s="82"/>
      <c r="Z294" s="82"/>
      <c r="AA294" s="82"/>
      <c r="AB294" s="93"/>
      <c r="AC294" s="126"/>
      <c r="AD294" s="82"/>
      <c r="AE294" s="82"/>
      <c r="AF294" s="82"/>
      <c r="AG294" s="93"/>
      <c r="AH294" s="126"/>
      <c r="AI294" s="82"/>
      <c r="AJ294" s="82"/>
      <c r="AK294" s="82"/>
      <c r="AL294" s="82"/>
      <c r="AM294" s="82"/>
      <c r="AN294" s="100"/>
      <c r="AO294" s="93"/>
      <c r="AP294" s="126"/>
      <c r="AQ294" s="82"/>
      <c r="AR294" s="82"/>
      <c r="AS294" s="93"/>
      <c r="AT294" s="126"/>
      <c r="AU294" s="82"/>
      <c r="AV294" s="82"/>
      <c r="AW294" s="93"/>
      <c r="AX294" s="127">
        <v>1</v>
      </c>
      <c r="AY294" s="128"/>
      <c r="AZ294" s="74"/>
      <c r="BA294" s="154" t="s">
        <v>788</v>
      </c>
      <c r="BB294" s="155" t="s">
        <v>789</v>
      </c>
    </row>
    <row r="295" spans="2:54" ht="52.5" customHeight="1" x14ac:dyDescent="0.15">
      <c r="B295" s="151" t="s">
        <v>296</v>
      </c>
      <c r="C295" s="74">
        <f t="shared" si="0"/>
        <v>34</v>
      </c>
      <c r="D295" s="156"/>
      <c r="E295" s="126"/>
      <c r="F295" s="82">
        <v>1</v>
      </c>
      <c r="G295" s="100"/>
      <c r="H295" s="93"/>
      <c r="I295" s="126"/>
      <c r="J295" s="124">
        <v>1</v>
      </c>
      <c r="K295" s="93"/>
      <c r="L295" s="126"/>
      <c r="M295" s="82"/>
      <c r="N295" s="82"/>
      <c r="O295" s="82"/>
      <c r="P295" s="82"/>
      <c r="Q295" s="82"/>
      <c r="R295" s="82"/>
      <c r="S295" s="82"/>
      <c r="T295" s="100"/>
      <c r="U295" s="93">
        <v>1</v>
      </c>
      <c r="V295" s="126"/>
      <c r="W295" s="82"/>
      <c r="X295" s="82"/>
      <c r="Y295" s="82"/>
      <c r="Z295" s="82"/>
      <c r="AA295" s="82"/>
      <c r="AB295" s="93"/>
      <c r="AC295" s="126"/>
      <c r="AD295" s="82"/>
      <c r="AE295" s="82"/>
      <c r="AF295" s="82"/>
      <c r="AG295" s="93"/>
      <c r="AH295" s="126"/>
      <c r="AI295" s="82"/>
      <c r="AJ295" s="82"/>
      <c r="AK295" s="82">
        <v>1</v>
      </c>
      <c r="AL295" s="82"/>
      <c r="AM295" s="82"/>
      <c r="AN295" s="100"/>
      <c r="AO295" s="93"/>
      <c r="AP295" s="126"/>
      <c r="AQ295" s="82"/>
      <c r="AR295" s="82"/>
      <c r="AS295" s="93"/>
      <c r="AT295" s="126"/>
      <c r="AU295" s="82"/>
      <c r="AV295" s="82"/>
      <c r="AW295" s="93"/>
      <c r="AX295" s="127"/>
      <c r="AY295" s="128">
        <v>1</v>
      </c>
      <c r="AZ295" s="74"/>
      <c r="BA295" s="154" t="s">
        <v>790</v>
      </c>
      <c r="BB295" s="155" t="s">
        <v>791</v>
      </c>
    </row>
    <row r="296" spans="2:54" ht="40.15" customHeight="1" x14ac:dyDescent="0.15">
      <c r="B296" s="151" t="s">
        <v>296</v>
      </c>
      <c r="C296" s="74">
        <f t="shared" si="0"/>
        <v>35</v>
      </c>
      <c r="D296" s="156"/>
      <c r="E296" s="126"/>
      <c r="F296" s="82">
        <v>1</v>
      </c>
      <c r="G296" s="100"/>
      <c r="H296" s="93"/>
      <c r="I296" s="126">
        <v>1</v>
      </c>
      <c r="J296" s="124"/>
      <c r="K296" s="93"/>
      <c r="L296" s="126"/>
      <c r="M296" s="82"/>
      <c r="N296" s="82"/>
      <c r="O296" s="82"/>
      <c r="P296" s="82"/>
      <c r="Q296" s="82"/>
      <c r="R296" s="82"/>
      <c r="S296" s="82"/>
      <c r="T296" s="100"/>
      <c r="U296" s="93">
        <v>1</v>
      </c>
      <c r="V296" s="126"/>
      <c r="W296" s="82">
        <v>1</v>
      </c>
      <c r="X296" s="82"/>
      <c r="Y296" s="82"/>
      <c r="Z296" s="82"/>
      <c r="AA296" s="82"/>
      <c r="AB296" s="93"/>
      <c r="AC296" s="126"/>
      <c r="AD296" s="82"/>
      <c r="AE296" s="82"/>
      <c r="AF296" s="82"/>
      <c r="AG296" s="93"/>
      <c r="AH296" s="126"/>
      <c r="AI296" s="82"/>
      <c r="AJ296" s="82"/>
      <c r="AK296" s="82"/>
      <c r="AL296" s="82"/>
      <c r="AM296" s="82"/>
      <c r="AN296" s="100"/>
      <c r="AO296" s="93"/>
      <c r="AP296" s="126"/>
      <c r="AQ296" s="82"/>
      <c r="AR296" s="82"/>
      <c r="AS296" s="93">
        <v>1</v>
      </c>
      <c r="AT296" s="126"/>
      <c r="AU296" s="82"/>
      <c r="AV296" s="82"/>
      <c r="AW296" s="93"/>
      <c r="AX296" s="127"/>
      <c r="AY296" s="128"/>
      <c r="AZ296" s="74"/>
      <c r="BA296" s="154" t="s">
        <v>792</v>
      </c>
      <c r="BB296" s="155" t="s">
        <v>793</v>
      </c>
    </row>
    <row r="297" spans="2:54" ht="40.15" customHeight="1" x14ac:dyDescent="0.15">
      <c r="B297" s="151" t="s">
        <v>296</v>
      </c>
      <c r="C297" s="74">
        <f t="shared" si="0"/>
        <v>36</v>
      </c>
      <c r="D297" s="156"/>
      <c r="E297" s="126"/>
      <c r="F297" s="82">
        <v>1</v>
      </c>
      <c r="G297" s="100"/>
      <c r="H297" s="93"/>
      <c r="I297" s="126"/>
      <c r="J297" s="124">
        <v>1</v>
      </c>
      <c r="K297" s="93"/>
      <c r="L297" s="126"/>
      <c r="M297" s="82"/>
      <c r="N297" s="82"/>
      <c r="O297" s="82"/>
      <c r="P297" s="82"/>
      <c r="Q297" s="82"/>
      <c r="R297" s="82"/>
      <c r="S297" s="82"/>
      <c r="T297" s="100"/>
      <c r="U297" s="93">
        <v>1</v>
      </c>
      <c r="V297" s="126"/>
      <c r="W297" s="82">
        <v>1</v>
      </c>
      <c r="X297" s="82"/>
      <c r="Y297" s="82"/>
      <c r="Z297" s="82"/>
      <c r="AA297" s="82"/>
      <c r="AB297" s="93"/>
      <c r="AC297" s="126"/>
      <c r="AD297" s="82"/>
      <c r="AE297" s="82"/>
      <c r="AF297" s="82"/>
      <c r="AG297" s="93"/>
      <c r="AH297" s="126"/>
      <c r="AI297" s="82"/>
      <c r="AJ297" s="82"/>
      <c r="AK297" s="82"/>
      <c r="AL297" s="82"/>
      <c r="AM297" s="82"/>
      <c r="AN297" s="100"/>
      <c r="AO297" s="93">
        <v>1</v>
      </c>
      <c r="AP297" s="126"/>
      <c r="AQ297" s="82"/>
      <c r="AR297" s="82"/>
      <c r="AS297" s="93"/>
      <c r="AT297" s="126"/>
      <c r="AU297" s="82"/>
      <c r="AV297" s="82"/>
      <c r="AW297" s="93"/>
      <c r="AX297" s="127"/>
      <c r="AY297" s="128">
        <v>1</v>
      </c>
      <c r="AZ297" s="74"/>
      <c r="BA297" s="154" t="s">
        <v>794</v>
      </c>
      <c r="BB297" s="155" t="s">
        <v>795</v>
      </c>
    </row>
    <row r="298" spans="2:54" ht="78.75" customHeight="1" x14ac:dyDescent="0.15">
      <c r="B298" s="151" t="s">
        <v>296</v>
      </c>
      <c r="C298" s="74">
        <f t="shared" si="0"/>
        <v>37</v>
      </c>
      <c r="D298" s="156"/>
      <c r="E298" s="126"/>
      <c r="F298" s="82">
        <v>1</v>
      </c>
      <c r="G298" s="100"/>
      <c r="H298" s="93"/>
      <c r="I298" s="126"/>
      <c r="J298" s="124">
        <v>1</v>
      </c>
      <c r="K298" s="93"/>
      <c r="L298" s="126"/>
      <c r="M298" s="82"/>
      <c r="N298" s="82"/>
      <c r="O298" s="82"/>
      <c r="P298" s="82"/>
      <c r="Q298" s="82"/>
      <c r="R298" s="82"/>
      <c r="S298" s="82"/>
      <c r="T298" s="100"/>
      <c r="U298" s="93">
        <v>1</v>
      </c>
      <c r="V298" s="126"/>
      <c r="W298" s="82">
        <v>1</v>
      </c>
      <c r="X298" s="82"/>
      <c r="Y298" s="82"/>
      <c r="Z298" s="82"/>
      <c r="AA298" s="82"/>
      <c r="AB298" s="93"/>
      <c r="AC298" s="126"/>
      <c r="AD298" s="82"/>
      <c r="AE298" s="82"/>
      <c r="AF298" s="82"/>
      <c r="AG298" s="93"/>
      <c r="AH298" s="126"/>
      <c r="AI298" s="82"/>
      <c r="AJ298" s="82"/>
      <c r="AK298" s="82"/>
      <c r="AL298" s="82"/>
      <c r="AM298" s="82"/>
      <c r="AN298" s="100"/>
      <c r="AO298" s="93"/>
      <c r="AP298" s="126"/>
      <c r="AQ298" s="82"/>
      <c r="AR298" s="82">
        <v>1</v>
      </c>
      <c r="AS298" s="93"/>
      <c r="AT298" s="126"/>
      <c r="AU298" s="82"/>
      <c r="AV298" s="82"/>
      <c r="AW298" s="93"/>
      <c r="AX298" s="127"/>
      <c r="AY298" s="128"/>
      <c r="AZ298" s="74"/>
      <c r="BA298" s="154" t="s">
        <v>796</v>
      </c>
      <c r="BB298" s="155" t="s">
        <v>797</v>
      </c>
    </row>
    <row r="299" spans="2:54" ht="54.75" customHeight="1" x14ac:dyDescent="0.15">
      <c r="B299" s="151" t="s">
        <v>296</v>
      </c>
      <c r="C299" s="74">
        <f t="shared" si="0"/>
        <v>38</v>
      </c>
      <c r="D299" s="156"/>
      <c r="E299" s="126"/>
      <c r="F299" s="82">
        <v>1</v>
      </c>
      <c r="G299" s="100"/>
      <c r="H299" s="93"/>
      <c r="I299" s="126"/>
      <c r="J299" s="124">
        <v>1</v>
      </c>
      <c r="K299" s="93"/>
      <c r="L299" s="126"/>
      <c r="M299" s="82"/>
      <c r="N299" s="82"/>
      <c r="O299" s="82"/>
      <c r="P299" s="82"/>
      <c r="Q299" s="82"/>
      <c r="R299" s="82"/>
      <c r="S299" s="82"/>
      <c r="T299" s="100"/>
      <c r="U299" s="93">
        <v>1</v>
      </c>
      <c r="V299" s="126"/>
      <c r="W299" s="82">
        <v>1</v>
      </c>
      <c r="X299" s="82"/>
      <c r="Y299" s="82"/>
      <c r="Z299" s="82"/>
      <c r="AA299" s="82"/>
      <c r="AB299" s="93"/>
      <c r="AC299" s="126"/>
      <c r="AD299" s="82"/>
      <c r="AE299" s="82"/>
      <c r="AF299" s="82"/>
      <c r="AG299" s="93"/>
      <c r="AH299" s="126"/>
      <c r="AI299" s="82"/>
      <c r="AJ299" s="82"/>
      <c r="AK299" s="82"/>
      <c r="AL299" s="82"/>
      <c r="AM299" s="82"/>
      <c r="AN299" s="100"/>
      <c r="AO299" s="93"/>
      <c r="AP299" s="126"/>
      <c r="AQ299" s="82"/>
      <c r="AR299" s="82">
        <v>1</v>
      </c>
      <c r="AS299" s="93"/>
      <c r="AT299" s="126"/>
      <c r="AU299" s="82"/>
      <c r="AV299" s="82"/>
      <c r="AW299" s="93"/>
      <c r="AX299" s="127"/>
      <c r="AY299" s="128"/>
      <c r="AZ299" s="74"/>
      <c r="BA299" s="154" t="s">
        <v>798</v>
      </c>
      <c r="BB299" s="155" t="s">
        <v>799</v>
      </c>
    </row>
    <row r="300" spans="2:54" ht="40.15" customHeight="1" x14ac:dyDescent="0.15">
      <c r="B300" s="151" t="s">
        <v>296</v>
      </c>
      <c r="C300" s="74">
        <f t="shared" si="0"/>
        <v>39</v>
      </c>
      <c r="D300" s="156" t="s">
        <v>101</v>
      </c>
      <c r="E300" s="128">
        <v>1</v>
      </c>
      <c r="F300" s="156"/>
      <c r="G300" s="156"/>
      <c r="H300" s="156"/>
      <c r="I300" s="128">
        <v>1</v>
      </c>
      <c r="J300" s="156"/>
      <c r="K300" s="156"/>
      <c r="L300" s="156"/>
      <c r="M300" s="156"/>
      <c r="N300" s="156"/>
      <c r="O300" s="156"/>
      <c r="P300" s="156"/>
      <c r="Q300" s="156"/>
      <c r="R300" s="128">
        <v>1</v>
      </c>
      <c r="S300" s="156"/>
      <c r="T300" s="156"/>
      <c r="U300" s="156"/>
      <c r="V300" s="156"/>
      <c r="W300" s="156"/>
      <c r="X300" s="156"/>
      <c r="Y300" s="82"/>
      <c r="Z300" s="82"/>
      <c r="AA300" s="82"/>
      <c r="AB300" s="93"/>
      <c r="AC300" s="126"/>
      <c r="AD300" s="82"/>
      <c r="AE300" s="82"/>
      <c r="AF300" s="82"/>
      <c r="AG300" s="93"/>
      <c r="AH300" s="126"/>
      <c r="AI300" s="82"/>
      <c r="AJ300" s="82"/>
      <c r="AK300" s="82"/>
      <c r="AL300" s="82"/>
      <c r="AM300" s="82"/>
      <c r="AN300" s="100"/>
      <c r="AO300" s="93"/>
      <c r="AP300" s="126"/>
      <c r="AQ300" s="82"/>
      <c r="AR300" s="82"/>
      <c r="AS300" s="93"/>
      <c r="AT300" s="126"/>
      <c r="AU300" s="82"/>
      <c r="AV300" s="82"/>
      <c r="AW300" s="93"/>
      <c r="AX300" s="127"/>
      <c r="AY300" s="128"/>
      <c r="AZ300" s="74"/>
      <c r="BA300" s="154" t="s">
        <v>800</v>
      </c>
      <c r="BB300" s="155" t="s">
        <v>801</v>
      </c>
    </row>
    <row r="301" spans="2:54" ht="45.75" customHeight="1" x14ac:dyDescent="0.15">
      <c r="B301" s="151" t="s">
        <v>296</v>
      </c>
      <c r="C301" s="74">
        <f t="shared" si="0"/>
        <v>40</v>
      </c>
      <c r="D301" s="156" t="s">
        <v>802</v>
      </c>
      <c r="E301" s="126">
        <v>1</v>
      </c>
      <c r="F301" s="82"/>
      <c r="G301" s="100"/>
      <c r="H301" s="93"/>
      <c r="I301" s="126">
        <v>1</v>
      </c>
      <c r="J301" s="124"/>
      <c r="K301" s="93"/>
      <c r="L301" s="126"/>
      <c r="M301" s="82"/>
      <c r="N301" s="82"/>
      <c r="O301" s="82"/>
      <c r="P301" s="82"/>
      <c r="Q301" s="82"/>
      <c r="R301" s="82"/>
      <c r="S301" s="82"/>
      <c r="T301" s="100"/>
      <c r="U301" s="93"/>
      <c r="V301" s="126"/>
      <c r="W301" s="82"/>
      <c r="X301" s="82">
        <v>1</v>
      </c>
      <c r="Y301" s="82"/>
      <c r="Z301" s="82"/>
      <c r="AA301" s="82"/>
      <c r="AB301" s="93"/>
      <c r="AC301" s="126"/>
      <c r="AD301" s="82"/>
      <c r="AE301" s="82"/>
      <c r="AF301" s="82"/>
      <c r="AG301" s="93">
        <v>1</v>
      </c>
      <c r="AH301" s="126"/>
      <c r="AI301" s="82"/>
      <c r="AJ301" s="82"/>
      <c r="AK301" s="82"/>
      <c r="AL301" s="82"/>
      <c r="AM301" s="82"/>
      <c r="AN301" s="100"/>
      <c r="AO301" s="93">
        <v>1</v>
      </c>
      <c r="AP301" s="126"/>
      <c r="AQ301" s="82"/>
      <c r="AR301" s="82"/>
      <c r="AS301" s="93"/>
      <c r="AT301" s="126"/>
      <c r="AU301" s="82"/>
      <c r="AV301" s="82"/>
      <c r="AW301" s="93"/>
      <c r="AX301" s="127"/>
      <c r="AY301" s="128"/>
      <c r="AZ301" s="74"/>
      <c r="BA301" s="154" t="s">
        <v>803</v>
      </c>
      <c r="BB301" s="155" t="s">
        <v>804</v>
      </c>
    </row>
    <row r="302" spans="2:54" ht="70.5" customHeight="1" x14ac:dyDescent="0.15">
      <c r="B302" s="151" t="s">
        <v>296</v>
      </c>
      <c r="C302" s="74">
        <f t="shared" si="0"/>
        <v>41</v>
      </c>
      <c r="D302" s="156"/>
      <c r="E302" s="126"/>
      <c r="F302" s="82">
        <v>1</v>
      </c>
      <c r="G302" s="100"/>
      <c r="H302" s="93"/>
      <c r="I302" s="126"/>
      <c r="J302" s="124">
        <v>1</v>
      </c>
      <c r="K302" s="93"/>
      <c r="L302" s="126"/>
      <c r="M302" s="82"/>
      <c r="N302" s="82"/>
      <c r="O302" s="82"/>
      <c r="P302" s="82"/>
      <c r="Q302" s="82"/>
      <c r="R302" s="82"/>
      <c r="S302" s="82"/>
      <c r="T302" s="100"/>
      <c r="U302" s="93">
        <v>1</v>
      </c>
      <c r="V302" s="126"/>
      <c r="W302" s="82">
        <v>1</v>
      </c>
      <c r="X302" s="82"/>
      <c r="Y302" s="82"/>
      <c r="Z302" s="82"/>
      <c r="AA302" s="82"/>
      <c r="AB302" s="93"/>
      <c r="AC302" s="126"/>
      <c r="AD302" s="82"/>
      <c r="AE302" s="82"/>
      <c r="AF302" s="82"/>
      <c r="AG302" s="93">
        <v>1</v>
      </c>
      <c r="AH302" s="126"/>
      <c r="AI302" s="82"/>
      <c r="AJ302" s="82"/>
      <c r="AK302" s="82">
        <v>1</v>
      </c>
      <c r="AL302" s="82"/>
      <c r="AM302" s="82"/>
      <c r="AN302" s="100"/>
      <c r="AO302" s="93"/>
      <c r="AP302" s="126"/>
      <c r="AQ302" s="82"/>
      <c r="AR302" s="82"/>
      <c r="AS302" s="93">
        <v>1</v>
      </c>
      <c r="AT302" s="126"/>
      <c r="AU302" s="82"/>
      <c r="AV302" s="82"/>
      <c r="AW302" s="93"/>
      <c r="AX302" s="127"/>
      <c r="AY302" s="128">
        <v>1</v>
      </c>
      <c r="AZ302" s="74"/>
      <c r="BA302" s="154" t="s">
        <v>805</v>
      </c>
      <c r="BB302" s="155" t="s">
        <v>806</v>
      </c>
    </row>
    <row r="303" spans="2:54" ht="55.5" customHeight="1" x14ac:dyDescent="0.15">
      <c r="B303" s="151" t="s">
        <v>296</v>
      </c>
      <c r="C303" s="74">
        <f t="shared" si="0"/>
        <v>42</v>
      </c>
      <c r="D303" s="156" t="s">
        <v>807</v>
      </c>
      <c r="E303" s="126"/>
      <c r="F303" s="82">
        <v>1</v>
      </c>
      <c r="G303" s="100"/>
      <c r="H303" s="93"/>
      <c r="I303" s="126"/>
      <c r="J303" s="124">
        <v>1</v>
      </c>
      <c r="K303" s="93"/>
      <c r="L303" s="126"/>
      <c r="M303" s="82"/>
      <c r="N303" s="82"/>
      <c r="O303" s="82"/>
      <c r="P303" s="82"/>
      <c r="Q303" s="82"/>
      <c r="R303" s="82">
        <v>1</v>
      </c>
      <c r="S303" s="82"/>
      <c r="T303" s="100"/>
      <c r="U303" s="93"/>
      <c r="V303" s="126"/>
      <c r="W303" s="82"/>
      <c r="X303" s="82"/>
      <c r="Y303" s="82"/>
      <c r="Z303" s="82"/>
      <c r="AA303" s="82"/>
      <c r="AB303" s="93"/>
      <c r="AC303" s="126"/>
      <c r="AD303" s="82"/>
      <c r="AE303" s="82"/>
      <c r="AF303" s="82"/>
      <c r="AG303" s="93"/>
      <c r="AH303" s="126"/>
      <c r="AI303" s="82"/>
      <c r="AJ303" s="82"/>
      <c r="AK303" s="82"/>
      <c r="AL303" s="82"/>
      <c r="AM303" s="82"/>
      <c r="AN303" s="100"/>
      <c r="AO303" s="93"/>
      <c r="AP303" s="126"/>
      <c r="AQ303" s="82"/>
      <c r="AR303" s="82"/>
      <c r="AS303" s="93"/>
      <c r="AT303" s="126"/>
      <c r="AU303" s="82"/>
      <c r="AV303" s="82"/>
      <c r="AW303" s="93"/>
      <c r="AX303" s="127"/>
      <c r="AY303" s="128"/>
      <c r="AZ303" s="74"/>
      <c r="BA303" s="154" t="s">
        <v>808</v>
      </c>
      <c r="BB303" s="155" t="s">
        <v>809</v>
      </c>
    </row>
    <row r="304" spans="2:54" ht="111" customHeight="1" x14ac:dyDescent="0.15">
      <c r="B304" s="151" t="s">
        <v>434</v>
      </c>
      <c r="C304" s="124">
        <v>1</v>
      </c>
      <c r="D304" s="125" t="s">
        <v>810</v>
      </c>
      <c r="E304" s="126"/>
      <c r="F304" s="82">
        <v>1</v>
      </c>
      <c r="G304" s="100"/>
      <c r="H304" s="93"/>
      <c r="I304" s="82">
        <v>1</v>
      </c>
      <c r="J304" s="124"/>
      <c r="K304" s="93"/>
      <c r="L304" s="126"/>
      <c r="M304" s="82"/>
      <c r="N304" s="82"/>
      <c r="O304" s="82"/>
      <c r="P304" s="82"/>
      <c r="Q304" s="82"/>
      <c r="R304" s="82"/>
      <c r="S304" s="82"/>
      <c r="T304" s="100"/>
      <c r="U304" s="93"/>
      <c r="V304" s="126"/>
      <c r="W304" s="82">
        <v>1</v>
      </c>
      <c r="X304" s="82"/>
      <c r="Y304" s="82"/>
      <c r="Z304" s="82"/>
      <c r="AA304" s="82"/>
      <c r="AB304" s="93"/>
      <c r="AC304" s="126"/>
      <c r="AD304" s="82"/>
      <c r="AE304" s="82"/>
      <c r="AF304" s="82"/>
      <c r="AG304" s="93"/>
      <c r="AH304" s="126"/>
      <c r="AI304" s="82"/>
      <c r="AJ304" s="82"/>
      <c r="AK304" s="82"/>
      <c r="AL304" s="82"/>
      <c r="AM304" s="82"/>
      <c r="AN304" s="100"/>
      <c r="AO304" s="82">
        <v>1</v>
      </c>
      <c r="AP304" s="126"/>
      <c r="AQ304" s="82"/>
      <c r="AR304" s="82"/>
      <c r="AS304" s="93"/>
      <c r="AT304" s="126"/>
      <c r="AU304" s="82"/>
      <c r="AV304" s="82"/>
      <c r="AW304" s="93"/>
      <c r="AX304" s="127"/>
      <c r="AY304" s="82">
        <v>1</v>
      </c>
      <c r="AZ304" s="74"/>
      <c r="BA304" s="7" t="s">
        <v>811</v>
      </c>
      <c r="BB304" s="3" t="s">
        <v>812</v>
      </c>
    </row>
    <row r="305" spans="2:54" ht="78" customHeight="1" x14ac:dyDescent="0.15">
      <c r="B305" s="151" t="s">
        <v>434</v>
      </c>
      <c r="C305" s="124">
        <v>2</v>
      </c>
      <c r="D305" s="125"/>
      <c r="E305" s="126"/>
      <c r="F305" s="82">
        <v>1</v>
      </c>
      <c r="G305" s="100"/>
      <c r="H305" s="93"/>
      <c r="I305" s="126"/>
      <c r="J305" s="124">
        <v>1</v>
      </c>
      <c r="K305" s="93"/>
      <c r="L305" s="126"/>
      <c r="M305" s="82"/>
      <c r="N305" s="82"/>
      <c r="O305" s="82"/>
      <c r="P305" s="82"/>
      <c r="Q305" s="82"/>
      <c r="R305" s="82">
        <v>1</v>
      </c>
      <c r="S305" s="82"/>
      <c r="T305" s="100"/>
      <c r="U305" s="93"/>
      <c r="V305" s="126"/>
      <c r="W305" s="82">
        <v>1</v>
      </c>
      <c r="X305" s="82"/>
      <c r="Y305" s="82"/>
      <c r="Z305" s="82"/>
      <c r="AA305" s="82"/>
      <c r="AB305" s="93"/>
      <c r="AC305" s="126"/>
      <c r="AD305" s="82"/>
      <c r="AE305" s="82"/>
      <c r="AF305" s="82"/>
      <c r="AG305" s="93"/>
      <c r="AH305" s="126"/>
      <c r="AI305" s="82"/>
      <c r="AJ305" s="82"/>
      <c r="AK305" s="82">
        <v>1</v>
      </c>
      <c r="AL305" s="82"/>
      <c r="AM305" s="82"/>
      <c r="AN305" s="100"/>
      <c r="AO305" s="93"/>
      <c r="AP305" s="126"/>
      <c r="AQ305" s="82">
        <v>1</v>
      </c>
      <c r="AR305" s="82"/>
      <c r="AS305" s="93"/>
      <c r="AT305" s="126"/>
      <c r="AU305" s="82"/>
      <c r="AV305" s="82"/>
      <c r="AW305" s="93"/>
      <c r="AX305" s="127"/>
      <c r="AY305" s="128"/>
      <c r="AZ305" s="74"/>
      <c r="BA305" s="7" t="s">
        <v>813</v>
      </c>
      <c r="BB305" s="3" t="s">
        <v>814</v>
      </c>
    </row>
    <row r="306" spans="2:54" ht="123.75" customHeight="1" x14ac:dyDescent="0.15">
      <c r="B306" s="151" t="s">
        <v>434</v>
      </c>
      <c r="C306" s="124">
        <v>3</v>
      </c>
      <c r="D306" s="125" t="s">
        <v>815</v>
      </c>
      <c r="E306" s="126"/>
      <c r="F306" s="82">
        <v>1</v>
      </c>
      <c r="G306" s="100"/>
      <c r="H306" s="93"/>
      <c r="I306" s="82">
        <v>1</v>
      </c>
      <c r="J306" s="124"/>
      <c r="K306" s="93"/>
      <c r="L306" s="126"/>
      <c r="M306" s="82"/>
      <c r="N306" s="82"/>
      <c r="O306" s="82"/>
      <c r="P306" s="82"/>
      <c r="Q306" s="82"/>
      <c r="R306" s="82"/>
      <c r="S306" s="82"/>
      <c r="T306" s="100"/>
      <c r="U306" s="93"/>
      <c r="V306" s="126"/>
      <c r="W306" s="82">
        <v>1</v>
      </c>
      <c r="X306" s="82"/>
      <c r="Y306" s="82"/>
      <c r="Z306" s="82"/>
      <c r="AA306" s="82"/>
      <c r="AB306" s="93"/>
      <c r="AC306" s="126"/>
      <c r="AD306" s="82"/>
      <c r="AE306" s="82"/>
      <c r="AF306" s="82">
        <v>1</v>
      </c>
      <c r="AG306" s="93"/>
      <c r="AH306" s="126"/>
      <c r="AI306" s="82"/>
      <c r="AJ306" s="82"/>
      <c r="AK306" s="82">
        <v>1</v>
      </c>
      <c r="AL306" s="82"/>
      <c r="AM306" s="82"/>
      <c r="AN306" s="100"/>
      <c r="AO306" s="93"/>
      <c r="AP306" s="126"/>
      <c r="AQ306" s="82"/>
      <c r="AR306" s="82"/>
      <c r="AS306" s="93"/>
      <c r="AT306" s="126"/>
      <c r="AU306" s="82"/>
      <c r="AV306" s="82"/>
      <c r="AW306" s="93"/>
      <c r="AX306" s="127"/>
      <c r="AY306" s="128"/>
      <c r="AZ306" s="74"/>
      <c r="BA306" s="7" t="s">
        <v>816</v>
      </c>
      <c r="BB306" s="3" t="s">
        <v>817</v>
      </c>
    </row>
    <row r="307" spans="2:54" ht="15" customHeight="1" x14ac:dyDescent="0.15">
      <c r="B307" s="151" t="s">
        <v>230</v>
      </c>
      <c r="C307" s="124">
        <v>1</v>
      </c>
      <c r="D307" s="125" t="s">
        <v>818</v>
      </c>
      <c r="E307" s="126"/>
      <c r="F307" s="82">
        <v>1</v>
      </c>
      <c r="G307" s="100"/>
      <c r="H307" s="93"/>
      <c r="I307" s="126">
        <v>1</v>
      </c>
      <c r="J307" s="124"/>
      <c r="K307" s="93"/>
      <c r="L307" s="126"/>
      <c r="M307" s="82"/>
      <c r="N307" s="82"/>
      <c r="O307" s="82"/>
      <c r="P307" s="82"/>
      <c r="Q307" s="82"/>
      <c r="R307" s="82">
        <v>1</v>
      </c>
      <c r="S307" s="82"/>
      <c r="T307" s="100"/>
      <c r="U307" s="93"/>
      <c r="V307" s="126"/>
      <c r="W307" s="82">
        <v>1</v>
      </c>
      <c r="X307" s="82"/>
      <c r="Y307" s="82"/>
      <c r="Z307" s="82"/>
      <c r="AA307" s="82"/>
      <c r="AB307" s="93"/>
      <c r="AC307" s="126"/>
      <c r="AD307" s="82"/>
      <c r="AE307" s="82"/>
      <c r="AF307" s="82"/>
      <c r="AG307" s="93">
        <v>1</v>
      </c>
      <c r="AH307" s="126"/>
      <c r="AI307" s="82"/>
      <c r="AJ307" s="82"/>
      <c r="AK307" s="82"/>
      <c r="AL307" s="82"/>
      <c r="AM307" s="82"/>
      <c r="AN307" s="100"/>
      <c r="AO307" s="93"/>
      <c r="AP307" s="126"/>
      <c r="AQ307" s="82"/>
      <c r="AR307" s="82"/>
      <c r="AS307" s="93"/>
      <c r="AT307" s="126"/>
      <c r="AU307" s="82"/>
      <c r="AV307" s="82"/>
      <c r="AW307" s="93"/>
      <c r="AX307" s="127"/>
      <c r="AY307" s="128">
        <v>1</v>
      </c>
      <c r="AZ307" s="74"/>
      <c r="BA307" s="7" t="s">
        <v>819</v>
      </c>
      <c r="BB307" s="3" t="s">
        <v>820</v>
      </c>
    </row>
    <row r="308" spans="2:54" ht="15" customHeight="1" x14ac:dyDescent="0.15">
      <c r="B308" s="151" t="s">
        <v>230</v>
      </c>
      <c r="C308" s="124">
        <v>2</v>
      </c>
      <c r="D308" s="125"/>
      <c r="E308" s="126"/>
      <c r="F308" s="82"/>
      <c r="G308" s="100">
        <v>1</v>
      </c>
      <c r="H308" s="93"/>
      <c r="I308" s="126"/>
      <c r="J308" s="124">
        <v>1</v>
      </c>
      <c r="K308" s="93"/>
      <c r="L308" s="126"/>
      <c r="M308" s="82"/>
      <c r="N308" s="82"/>
      <c r="O308" s="82"/>
      <c r="P308" s="82"/>
      <c r="Q308" s="82"/>
      <c r="R308" s="82"/>
      <c r="S308" s="82">
        <v>1</v>
      </c>
      <c r="T308" s="100"/>
      <c r="U308" s="93"/>
      <c r="V308" s="126">
        <v>1</v>
      </c>
      <c r="W308" s="82"/>
      <c r="X308" s="82"/>
      <c r="Y308" s="82"/>
      <c r="Z308" s="82"/>
      <c r="AA308" s="82"/>
      <c r="AB308" s="93"/>
      <c r="AC308" s="126"/>
      <c r="AD308" s="82"/>
      <c r="AE308" s="82"/>
      <c r="AF308" s="82"/>
      <c r="AG308" s="93">
        <v>1</v>
      </c>
      <c r="AH308" s="126"/>
      <c r="AI308" s="82"/>
      <c r="AJ308" s="82"/>
      <c r="AK308" s="82"/>
      <c r="AL308" s="82"/>
      <c r="AM308" s="82"/>
      <c r="AN308" s="100"/>
      <c r="AO308" s="93"/>
      <c r="AP308" s="126">
        <v>1</v>
      </c>
      <c r="AQ308" s="82"/>
      <c r="AR308" s="82"/>
      <c r="AS308" s="93"/>
      <c r="AT308" s="126"/>
      <c r="AU308" s="82"/>
      <c r="AV308" s="82"/>
      <c r="AW308" s="93"/>
      <c r="AX308" s="127"/>
      <c r="AY308" s="128"/>
      <c r="AZ308" s="74"/>
      <c r="BA308" s="7" t="s">
        <v>821</v>
      </c>
      <c r="BB308" s="3" t="s">
        <v>822</v>
      </c>
    </row>
    <row r="309" spans="2:54" ht="15" customHeight="1" x14ac:dyDescent="0.15">
      <c r="B309" s="151" t="s">
        <v>230</v>
      </c>
      <c r="C309" s="124">
        <v>3</v>
      </c>
      <c r="D309" s="125"/>
      <c r="E309" s="126"/>
      <c r="F309" s="82">
        <v>1</v>
      </c>
      <c r="G309" s="100"/>
      <c r="H309" s="93"/>
      <c r="I309" s="126"/>
      <c r="J309" s="124">
        <v>1</v>
      </c>
      <c r="K309" s="93"/>
      <c r="L309" s="126"/>
      <c r="M309" s="82"/>
      <c r="N309" s="82"/>
      <c r="O309" s="82"/>
      <c r="P309" s="82"/>
      <c r="Q309" s="82">
        <v>1</v>
      </c>
      <c r="R309" s="82"/>
      <c r="S309" s="82"/>
      <c r="T309" s="100"/>
      <c r="U309" s="93"/>
      <c r="V309" s="126"/>
      <c r="W309" s="82">
        <v>1</v>
      </c>
      <c r="X309" s="82"/>
      <c r="Y309" s="82"/>
      <c r="Z309" s="82"/>
      <c r="AA309" s="82"/>
      <c r="AB309" s="93"/>
      <c r="AC309" s="126"/>
      <c r="AD309" s="82"/>
      <c r="AE309" s="82"/>
      <c r="AF309" s="82"/>
      <c r="AG309" s="93"/>
      <c r="AH309" s="126">
        <v>1</v>
      </c>
      <c r="AI309" s="82"/>
      <c r="AJ309" s="82"/>
      <c r="AK309" s="82"/>
      <c r="AL309" s="82"/>
      <c r="AM309" s="82"/>
      <c r="AN309" s="100"/>
      <c r="AO309" s="93"/>
      <c r="AP309" s="126">
        <v>1</v>
      </c>
      <c r="AQ309" s="82"/>
      <c r="AR309" s="82"/>
      <c r="AS309" s="93"/>
      <c r="AT309" s="126"/>
      <c r="AU309" s="82"/>
      <c r="AV309" s="82"/>
      <c r="AW309" s="93"/>
      <c r="AX309" s="127"/>
      <c r="AY309" s="128"/>
      <c r="AZ309" s="74"/>
      <c r="BA309" s="7" t="s">
        <v>823</v>
      </c>
      <c r="BB309" s="3" t="s">
        <v>824</v>
      </c>
    </row>
    <row r="310" spans="2:54" ht="15" customHeight="1" x14ac:dyDescent="0.15">
      <c r="B310" s="151" t="s">
        <v>230</v>
      </c>
      <c r="C310" s="124">
        <v>4</v>
      </c>
      <c r="D310" s="125"/>
      <c r="E310" s="126"/>
      <c r="F310" s="82">
        <v>1</v>
      </c>
      <c r="G310" s="100"/>
      <c r="H310" s="93"/>
      <c r="I310" s="126"/>
      <c r="J310" s="124">
        <v>1</v>
      </c>
      <c r="K310" s="93"/>
      <c r="L310" s="126"/>
      <c r="M310" s="82"/>
      <c r="N310" s="82"/>
      <c r="O310" s="82"/>
      <c r="P310" s="82"/>
      <c r="Q310" s="82"/>
      <c r="R310" s="82">
        <v>1</v>
      </c>
      <c r="S310" s="82"/>
      <c r="T310" s="100"/>
      <c r="U310" s="93"/>
      <c r="V310" s="126"/>
      <c r="W310" s="82">
        <v>1</v>
      </c>
      <c r="X310" s="82"/>
      <c r="Y310" s="82"/>
      <c r="Z310" s="82"/>
      <c r="AA310" s="82"/>
      <c r="AB310" s="93"/>
      <c r="AC310" s="126"/>
      <c r="AD310" s="82"/>
      <c r="AE310" s="82"/>
      <c r="AF310" s="82"/>
      <c r="AG310" s="93"/>
      <c r="AH310" s="126"/>
      <c r="AI310" s="82"/>
      <c r="AJ310" s="82"/>
      <c r="AK310" s="82"/>
      <c r="AL310" s="82"/>
      <c r="AM310" s="82"/>
      <c r="AN310" s="100"/>
      <c r="AO310" s="93"/>
      <c r="AP310" s="126"/>
      <c r="AQ310" s="82"/>
      <c r="AR310" s="82"/>
      <c r="AS310" s="93"/>
      <c r="AT310" s="126"/>
      <c r="AU310" s="82"/>
      <c r="AV310" s="82"/>
      <c r="AW310" s="93"/>
      <c r="AX310" s="127">
        <v>1</v>
      </c>
      <c r="AY310" s="128"/>
      <c r="AZ310" s="74"/>
      <c r="BA310" s="7" t="s">
        <v>825</v>
      </c>
      <c r="BB310" s="3" t="s">
        <v>826</v>
      </c>
    </row>
    <row r="311" spans="2:54" ht="15" customHeight="1" x14ac:dyDescent="0.15">
      <c r="B311" s="151" t="s">
        <v>230</v>
      </c>
      <c r="C311" s="124">
        <v>5</v>
      </c>
      <c r="D311" s="125"/>
      <c r="E311" s="126">
        <v>1</v>
      </c>
      <c r="F311" s="82"/>
      <c r="G311" s="100"/>
      <c r="H311" s="93"/>
      <c r="I311" s="126">
        <v>1</v>
      </c>
      <c r="J311" s="124"/>
      <c r="K311" s="93"/>
      <c r="L311" s="126"/>
      <c r="M311" s="82"/>
      <c r="N311" s="82"/>
      <c r="O311" s="82"/>
      <c r="P311" s="82"/>
      <c r="Q311" s="82"/>
      <c r="R311" s="82"/>
      <c r="S311" s="82">
        <v>1</v>
      </c>
      <c r="T311" s="100"/>
      <c r="U311" s="93"/>
      <c r="V311" s="126"/>
      <c r="W311" s="82">
        <v>1</v>
      </c>
      <c r="X311" s="82"/>
      <c r="Y311" s="82"/>
      <c r="Z311" s="82"/>
      <c r="AA311" s="82"/>
      <c r="AB311" s="93"/>
      <c r="AC311" s="126"/>
      <c r="AD311" s="82">
        <v>1</v>
      </c>
      <c r="AE311" s="82"/>
      <c r="AF311" s="82"/>
      <c r="AG311" s="93"/>
      <c r="AH311" s="126"/>
      <c r="AI311" s="82">
        <v>1</v>
      </c>
      <c r="AJ311" s="82"/>
      <c r="AK311" s="82"/>
      <c r="AL311" s="82"/>
      <c r="AM311" s="82"/>
      <c r="AN311" s="100"/>
      <c r="AO311" s="93"/>
      <c r="AP311" s="126"/>
      <c r="AQ311" s="82"/>
      <c r="AR311" s="82"/>
      <c r="AS311" s="93">
        <v>1</v>
      </c>
      <c r="AT311" s="126"/>
      <c r="AU311" s="82"/>
      <c r="AV311" s="82"/>
      <c r="AW311" s="93"/>
      <c r="AX311" s="127"/>
      <c r="AY311" s="128"/>
      <c r="AZ311" s="74"/>
      <c r="BA311" s="7" t="s">
        <v>827</v>
      </c>
      <c r="BB311" s="3" t="s">
        <v>828</v>
      </c>
    </row>
    <row r="312" spans="2:54" ht="15" customHeight="1" x14ac:dyDescent="0.15">
      <c r="B312" s="151" t="s">
        <v>230</v>
      </c>
      <c r="C312" s="124">
        <v>6</v>
      </c>
      <c r="D312" s="125"/>
      <c r="E312" s="126">
        <v>1</v>
      </c>
      <c r="F312" s="82"/>
      <c r="G312" s="100"/>
      <c r="H312" s="93"/>
      <c r="I312" s="126"/>
      <c r="J312" s="124"/>
      <c r="K312" s="93"/>
      <c r="L312" s="126"/>
      <c r="M312" s="82"/>
      <c r="N312" s="82"/>
      <c r="O312" s="82">
        <v>1</v>
      </c>
      <c r="P312" s="82"/>
      <c r="Q312" s="82"/>
      <c r="R312" s="82"/>
      <c r="S312" s="82"/>
      <c r="T312" s="100"/>
      <c r="U312" s="93"/>
      <c r="V312" s="126"/>
      <c r="W312" s="82"/>
      <c r="X312" s="82"/>
      <c r="Y312" s="82"/>
      <c r="Z312" s="82"/>
      <c r="AA312" s="82"/>
      <c r="AB312" s="93"/>
      <c r="AC312" s="126"/>
      <c r="AD312" s="82"/>
      <c r="AE312" s="82"/>
      <c r="AF312" s="82"/>
      <c r="AG312" s="93">
        <v>1</v>
      </c>
      <c r="AH312" s="126"/>
      <c r="AI312" s="82"/>
      <c r="AJ312" s="82"/>
      <c r="AK312" s="82"/>
      <c r="AL312" s="82"/>
      <c r="AM312" s="82"/>
      <c r="AN312" s="100"/>
      <c r="AO312" s="93"/>
      <c r="AP312" s="126"/>
      <c r="AQ312" s="82"/>
      <c r="AR312" s="82"/>
      <c r="AS312" s="93">
        <v>1</v>
      </c>
      <c r="AT312" s="126"/>
      <c r="AU312" s="82"/>
      <c r="AV312" s="82"/>
      <c r="AW312" s="93">
        <v>1</v>
      </c>
      <c r="AX312" s="127"/>
      <c r="AY312" s="128"/>
      <c r="AZ312" s="74">
        <v>1</v>
      </c>
      <c r="BA312" s="7" t="s">
        <v>829</v>
      </c>
      <c r="BB312" s="3" t="s">
        <v>830</v>
      </c>
    </row>
    <row r="313" spans="2:54" ht="15" customHeight="1" x14ac:dyDescent="0.15">
      <c r="B313" s="151" t="s">
        <v>230</v>
      </c>
      <c r="C313" s="124">
        <v>7</v>
      </c>
      <c r="D313" s="125"/>
      <c r="E313" s="126">
        <v>1</v>
      </c>
      <c r="F313" s="82"/>
      <c r="G313" s="100"/>
      <c r="H313" s="93"/>
      <c r="I313" s="126">
        <v>1</v>
      </c>
      <c r="J313" s="124"/>
      <c r="K313" s="93"/>
      <c r="L313" s="126"/>
      <c r="M313" s="82"/>
      <c r="N313" s="82"/>
      <c r="O313" s="82"/>
      <c r="P313" s="82"/>
      <c r="Q313" s="82">
        <v>1</v>
      </c>
      <c r="R313" s="82"/>
      <c r="S313" s="82"/>
      <c r="T313" s="100"/>
      <c r="U313" s="93"/>
      <c r="V313" s="126"/>
      <c r="W313" s="82">
        <v>1</v>
      </c>
      <c r="X313" s="82"/>
      <c r="Y313" s="82"/>
      <c r="Z313" s="82"/>
      <c r="AA313" s="82"/>
      <c r="AB313" s="93"/>
      <c r="AC313" s="126"/>
      <c r="AD313" s="82"/>
      <c r="AE313" s="82"/>
      <c r="AF313" s="82"/>
      <c r="AG313" s="93">
        <v>1</v>
      </c>
      <c r="AH313" s="126"/>
      <c r="AI313" s="82"/>
      <c r="AJ313" s="82"/>
      <c r="AK313" s="82"/>
      <c r="AL313" s="82"/>
      <c r="AM313" s="82"/>
      <c r="AN313" s="100"/>
      <c r="AO313" s="93"/>
      <c r="AP313" s="126"/>
      <c r="AQ313" s="82"/>
      <c r="AR313" s="82"/>
      <c r="AS313" s="93"/>
      <c r="AT313" s="126"/>
      <c r="AU313" s="82"/>
      <c r="AV313" s="82"/>
      <c r="AW313" s="93"/>
      <c r="AX313" s="127"/>
      <c r="AY313" s="128"/>
      <c r="AZ313" s="74">
        <v>1</v>
      </c>
      <c r="BA313" s="7" t="s">
        <v>831</v>
      </c>
      <c r="BB313" s="3" t="s">
        <v>832</v>
      </c>
    </row>
    <row r="314" spans="2:54" ht="15" customHeight="1" x14ac:dyDescent="0.15">
      <c r="B314" s="151" t="s">
        <v>230</v>
      </c>
      <c r="C314" s="124">
        <v>8</v>
      </c>
      <c r="D314" s="125"/>
      <c r="E314" s="126"/>
      <c r="F314" s="82">
        <v>1</v>
      </c>
      <c r="G314" s="100"/>
      <c r="H314" s="93"/>
      <c r="I314" s="126"/>
      <c r="J314" s="124">
        <v>1</v>
      </c>
      <c r="K314" s="93"/>
      <c r="L314" s="126"/>
      <c r="M314" s="82"/>
      <c r="N314" s="82"/>
      <c r="O314" s="82"/>
      <c r="P314" s="82"/>
      <c r="Q314" s="82"/>
      <c r="R314" s="82"/>
      <c r="S314" s="82"/>
      <c r="T314" s="100"/>
      <c r="U314" s="93"/>
      <c r="V314" s="126"/>
      <c r="W314" s="82">
        <v>1</v>
      </c>
      <c r="X314" s="82"/>
      <c r="Y314" s="82"/>
      <c r="Z314" s="82"/>
      <c r="AA314" s="82"/>
      <c r="AB314" s="93"/>
      <c r="AC314" s="126"/>
      <c r="AD314" s="82"/>
      <c r="AE314" s="82"/>
      <c r="AF314" s="82"/>
      <c r="AG314" s="93"/>
      <c r="AH314" s="126">
        <v>1</v>
      </c>
      <c r="AI314" s="82"/>
      <c r="AJ314" s="82"/>
      <c r="AK314" s="82">
        <v>1</v>
      </c>
      <c r="AL314" s="82"/>
      <c r="AM314" s="82"/>
      <c r="AN314" s="100"/>
      <c r="AO314" s="93"/>
      <c r="AP314" s="126">
        <v>1</v>
      </c>
      <c r="AQ314" s="82"/>
      <c r="AR314" s="82">
        <v>1</v>
      </c>
      <c r="AS314" s="93"/>
      <c r="AT314" s="126"/>
      <c r="AU314" s="82"/>
      <c r="AV314" s="82"/>
      <c r="AW314" s="93"/>
      <c r="AX314" s="127">
        <v>1</v>
      </c>
      <c r="AY314" s="128"/>
      <c r="AZ314" s="74"/>
      <c r="BA314" s="7" t="s">
        <v>833</v>
      </c>
      <c r="BB314" s="3" t="s">
        <v>834</v>
      </c>
    </row>
    <row r="315" spans="2:54" ht="15" customHeight="1" x14ac:dyDescent="0.15">
      <c r="B315" s="151" t="s">
        <v>230</v>
      </c>
      <c r="C315" s="124">
        <v>9</v>
      </c>
      <c r="D315" s="125" t="s">
        <v>835</v>
      </c>
      <c r="E315" s="126">
        <v>1</v>
      </c>
      <c r="F315" s="82"/>
      <c r="G315" s="100"/>
      <c r="H315" s="93"/>
      <c r="I315" s="126"/>
      <c r="J315" s="124">
        <v>1</v>
      </c>
      <c r="K315" s="93"/>
      <c r="L315" s="126"/>
      <c r="M315" s="82"/>
      <c r="N315" s="82"/>
      <c r="O315" s="82"/>
      <c r="P315" s="82"/>
      <c r="Q315" s="82"/>
      <c r="R315" s="82"/>
      <c r="S315" s="82">
        <v>1</v>
      </c>
      <c r="T315" s="100"/>
      <c r="U315" s="93"/>
      <c r="V315" s="126"/>
      <c r="W315" s="82">
        <v>1</v>
      </c>
      <c r="X315" s="82"/>
      <c r="Y315" s="82"/>
      <c r="Z315" s="82"/>
      <c r="AA315" s="82"/>
      <c r="AB315" s="93"/>
      <c r="AC315" s="126"/>
      <c r="AD315" s="82"/>
      <c r="AE315" s="82"/>
      <c r="AF315" s="82"/>
      <c r="AG315" s="93">
        <v>1</v>
      </c>
      <c r="AH315" s="126">
        <v>1</v>
      </c>
      <c r="AI315" s="82">
        <v>1</v>
      </c>
      <c r="AJ315" s="82"/>
      <c r="AK315" s="82"/>
      <c r="AL315" s="82"/>
      <c r="AM315" s="82"/>
      <c r="AN315" s="100"/>
      <c r="AO315" s="93"/>
      <c r="AP315" s="126"/>
      <c r="AQ315" s="82"/>
      <c r="AR315" s="82"/>
      <c r="AS315" s="93"/>
      <c r="AT315" s="126"/>
      <c r="AU315" s="82"/>
      <c r="AV315" s="82"/>
      <c r="AW315" s="93"/>
      <c r="AX315" s="127"/>
      <c r="AY315" s="128"/>
      <c r="AZ315" s="74"/>
      <c r="BA315" s="7" t="s">
        <v>836</v>
      </c>
      <c r="BB315" s="3" t="s">
        <v>837</v>
      </c>
    </row>
    <row r="316" spans="2:54" ht="15" customHeight="1" x14ac:dyDescent="0.15">
      <c r="B316" s="151" t="s">
        <v>230</v>
      </c>
      <c r="C316" s="124">
        <v>10</v>
      </c>
      <c r="D316" s="125"/>
      <c r="E316" s="126">
        <v>1</v>
      </c>
      <c r="F316" s="82"/>
      <c r="G316" s="100"/>
      <c r="H316" s="93"/>
      <c r="I316" s="126"/>
      <c r="J316" s="124">
        <v>1</v>
      </c>
      <c r="K316" s="93"/>
      <c r="L316" s="126"/>
      <c r="M316" s="82"/>
      <c r="N316" s="82"/>
      <c r="O316" s="82"/>
      <c r="P316" s="82"/>
      <c r="Q316" s="82"/>
      <c r="R316" s="82"/>
      <c r="S316" s="82">
        <v>1</v>
      </c>
      <c r="T316" s="100"/>
      <c r="U316" s="93"/>
      <c r="V316" s="126"/>
      <c r="W316" s="82">
        <v>1</v>
      </c>
      <c r="X316" s="82"/>
      <c r="Y316" s="82"/>
      <c r="Z316" s="82"/>
      <c r="AA316" s="82"/>
      <c r="AB316" s="93"/>
      <c r="AC316" s="126">
        <v>1</v>
      </c>
      <c r="AD316" s="82"/>
      <c r="AE316" s="82"/>
      <c r="AF316" s="82"/>
      <c r="AG316" s="93"/>
      <c r="AH316" s="126"/>
      <c r="AI316" s="82"/>
      <c r="AJ316" s="82"/>
      <c r="AK316" s="82"/>
      <c r="AL316" s="82"/>
      <c r="AM316" s="82"/>
      <c r="AN316" s="100"/>
      <c r="AO316" s="93"/>
      <c r="AP316" s="126"/>
      <c r="AQ316" s="82"/>
      <c r="AR316" s="82"/>
      <c r="AS316" s="93"/>
      <c r="AT316" s="126"/>
      <c r="AU316" s="82"/>
      <c r="AV316" s="82"/>
      <c r="AW316" s="93"/>
      <c r="AX316" s="127">
        <v>1</v>
      </c>
      <c r="AY316" s="128"/>
      <c r="AZ316" s="74"/>
      <c r="BA316" s="7" t="s">
        <v>838</v>
      </c>
      <c r="BB316" s="3" t="s">
        <v>839</v>
      </c>
    </row>
    <row r="317" spans="2:54" ht="15" customHeight="1" x14ac:dyDescent="0.15">
      <c r="B317" s="151" t="s">
        <v>230</v>
      </c>
      <c r="C317" s="124">
        <v>11</v>
      </c>
      <c r="D317" s="125"/>
      <c r="E317" s="126"/>
      <c r="F317" s="82">
        <v>1</v>
      </c>
      <c r="G317" s="100"/>
      <c r="H317" s="93"/>
      <c r="I317" s="126">
        <v>1</v>
      </c>
      <c r="J317" s="124"/>
      <c r="K317" s="93"/>
      <c r="L317" s="126"/>
      <c r="M317" s="82"/>
      <c r="N317" s="82"/>
      <c r="O317" s="82"/>
      <c r="P317" s="82"/>
      <c r="Q317" s="82"/>
      <c r="R317" s="82"/>
      <c r="S317" s="82"/>
      <c r="T317" s="100"/>
      <c r="U317" s="93"/>
      <c r="V317" s="126"/>
      <c r="W317" s="82"/>
      <c r="X317" s="82"/>
      <c r="Y317" s="82"/>
      <c r="Z317" s="82"/>
      <c r="AA317" s="82"/>
      <c r="AB317" s="93"/>
      <c r="AC317" s="126"/>
      <c r="AD317" s="82"/>
      <c r="AE317" s="82"/>
      <c r="AF317" s="82"/>
      <c r="AG317" s="93"/>
      <c r="AH317" s="126"/>
      <c r="AI317" s="82"/>
      <c r="AJ317" s="82"/>
      <c r="AK317" s="82">
        <v>1</v>
      </c>
      <c r="AL317" s="82"/>
      <c r="AM317" s="82"/>
      <c r="AN317" s="100"/>
      <c r="AO317" s="93"/>
      <c r="AP317" s="126"/>
      <c r="AQ317" s="82"/>
      <c r="AR317" s="82"/>
      <c r="AS317" s="93"/>
      <c r="AT317" s="126"/>
      <c r="AU317" s="82"/>
      <c r="AV317" s="82"/>
      <c r="AW317" s="93"/>
      <c r="AX317" s="127"/>
      <c r="AY317" s="128">
        <v>1</v>
      </c>
      <c r="AZ317" s="74"/>
      <c r="BA317" s="7" t="s">
        <v>840</v>
      </c>
      <c r="BB317" s="3" t="s">
        <v>841</v>
      </c>
    </row>
    <row r="318" spans="2:54" ht="15" customHeight="1" x14ac:dyDescent="0.15">
      <c r="B318" s="151" t="s">
        <v>230</v>
      </c>
      <c r="C318" s="124">
        <v>12</v>
      </c>
      <c r="D318" s="125"/>
      <c r="E318" s="126"/>
      <c r="F318" s="82">
        <v>1</v>
      </c>
      <c r="G318" s="100"/>
      <c r="H318" s="93"/>
      <c r="I318" s="126"/>
      <c r="J318" s="124">
        <v>1</v>
      </c>
      <c r="K318" s="93"/>
      <c r="L318" s="126"/>
      <c r="M318" s="82"/>
      <c r="N318" s="82"/>
      <c r="O318" s="82"/>
      <c r="P318" s="82">
        <v>1</v>
      </c>
      <c r="Q318" s="82"/>
      <c r="R318" s="82"/>
      <c r="S318" s="82"/>
      <c r="T318" s="100"/>
      <c r="U318" s="93"/>
      <c r="V318" s="126"/>
      <c r="W318" s="82"/>
      <c r="X318" s="82"/>
      <c r="Y318" s="82">
        <v>1</v>
      </c>
      <c r="Z318" s="82"/>
      <c r="AA318" s="82"/>
      <c r="AB318" s="93"/>
      <c r="AC318" s="126"/>
      <c r="AD318" s="82"/>
      <c r="AE318" s="82"/>
      <c r="AF318" s="82"/>
      <c r="AG318" s="93"/>
      <c r="AH318" s="126">
        <v>1</v>
      </c>
      <c r="AI318" s="82"/>
      <c r="AJ318" s="82"/>
      <c r="AK318" s="82">
        <v>1</v>
      </c>
      <c r="AL318" s="82"/>
      <c r="AM318" s="82"/>
      <c r="AN318" s="100"/>
      <c r="AO318" s="93">
        <v>1</v>
      </c>
      <c r="AP318" s="126"/>
      <c r="AQ318" s="82"/>
      <c r="AR318" s="82"/>
      <c r="AS318" s="93"/>
      <c r="AT318" s="126"/>
      <c r="AU318" s="82"/>
      <c r="AV318" s="82"/>
      <c r="AW318" s="93"/>
      <c r="AX318" s="127"/>
      <c r="AY318" s="128"/>
      <c r="AZ318" s="74"/>
      <c r="BA318" s="7" t="s">
        <v>842</v>
      </c>
      <c r="BB318" s="3" t="s">
        <v>843</v>
      </c>
    </row>
    <row r="319" spans="2:54" ht="15" customHeight="1" x14ac:dyDescent="0.15">
      <c r="B319" s="151" t="s">
        <v>230</v>
      </c>
      <c r="C319" s="124">
        <v>13</v>
      </c>
      <c r="D319" s="125" t="s">
        <v>844</v>
      </c>
      <c r="E319" s="126"/>
      <c r="F319" s="82">
        <v>1</v>
      </c>
      <c r="G319" s="100"/>
      <c r="H319" s="93"/>
      <c r="I319" s="126"/>
      <c r="J319" s="124">
        <v>1</v>
      </c>
      <c r="K319" s="93"/>
      <c r="L319" s="126"/>
      <c r="M319" s="82"/>
      <c r="N319" s="82"/>
      <c r="O319" s="82"/>
      <c r="P319" s="82">
        <v>1</v>
      </c>
      <c r="Q319" s="82"/>
      <c r="R319" s="82"/>
      <c r="S319" s="82"/>
      <c r="T319" s="100"/>
      <c r="U319" s="93"/>
      <c r="V319" s="126"/>
      <c r="W319" s="82"/>
      <c r="X319" s="82"/>
      <c r="Y319" s="82"/>
      <c r="Z319" s="82"/>
      <c r="AA319" s="82">
        <v>1</v>
      </c>
      <c r="AB319" s="93"/>
      <c r="AC319" s="126"/>
      <c r="AD319" s="82"/>
      <c r="AE319" s="82"/>
      <c r="AF319" s="82"/>
      <c r="AG319" s="93">
        <v>1</v>
      </c>
      <c r="AH319" s="126"/>
      <c r="AI319" s="82"/>
      <c r="AJ319" s="82"/>
      <c r="AK319" s="82">
        <v>1</v>
      </c>
      <c r="AL319" s="82"/>
      <c r="AM319" s="82"/>
      <c r="AN319" s="100"/>
      <c r="AO319" s="93"/>
      <c r="AP319" s="126"/>
      <c r="AQ319" s="82"/>
      <c r="AR319" s="82"/>
      <c r="AS319" s="93"/>
      <c r="AT319" s="126"/>
      <c r="AU319" s="82"/>
      <c r="AV319" s="82"/>
      <c r="AW319" s="93"/>
      <c r="AX319" s="127"/>
      <c r="AY319" s="128"/>
      <c r="AZ319" s="74"/>
      <c r="BA319" s="7" t="s">
        <v>845</v>
      </c>
      <c r="BB319" s="3" t="s">
        <v>846</v>
      </c>
    </row>
    <row r="320" spans="2:54" ht="15" customHeight="1" x14ac:dyDescent="0.15">
      <c r="B320" s="151" t="s">
        <v>230</v>
      </c>
      <c r="C320" s="124">
        <v>14</v>
      </c>
      <c r="D320" s="125"/>
      <c r="E320" s="126"/>
      <c r="F320" s="82">
        <v>1</v>
      </c>
      <c r="G320" s="100"/>
      <c r="H320" s="93"/>
      <c r="I320" s="126"/>
      <c r="J320" s="124">
        <v>1</v>
      </c>
      <c r="K320" s="93"/>
      <c r="L320" s="126"/>
      <c r="M320" s="82"/>
      <c r="N320" s="82"/>
      <c r="O320" s="82"/>
      <c r="P320" s="82">
        <v>1</v>
      </c>
      <c r="Q320" s="82"/>
      <c r="R320" s="82"/>
      <c r="S320" s="82"/>
      <c r="T320" s="100"/>
      <c r="U320" s="93"/>
      <c r="V320" s="126">
        <v>1</v>
      </c>
      <c r="W320" s="82"/>
      <c r="X320" s="82"/>
      <c r="Y320" s="82"/>
      <c r="Z320" s="82"/>
      <c r="AA320" s="82"/>
      <c r="AB320" s="93"/>
      <c r="AC320" s="126"/>
      <c r="AD320" s="82"/>
      <c r="AE320" s="82"/>
      <c r="AF320" s="82"/>
      <c r="AG320" s="93"/>
      <c r="AH320" s="126"/>
      <c r="AI320" s="82"/>
      <c r="AJ320" s="82"/>
      <c r="AK320" s="82">
        <v>1</v>
      </c>
      <c r="AL320" s="82"/>
      <c r="AM320" s="82"/>
      <c r="AN320" s="100"/>
      <c r="AO320" s="93"/>
      <c r="AP320" s="126"/>
      <c r="AQ320" s="82"/>
      <c r="AR320" s="82"/>
      <c r="AS320" s="93"/>
      <c r="AT320" s="126"/>
      <c r="AU320" s="82"/>
      <c r="AV320" s="82"/>
      <c r="AW320" s="93"/>
      <c r="AX320" s="127"/>
      <c r="AY320" s="128"/>
      <c r="AZ320" s="74"/>
      <c r="BA320" s="7" t="s">
        <v>847</v>
      </c>
      <c r="BB320" s="3" t="s">
        <v>848</v>
      </c>
    </row>
    <row r="321" spans="2:54" ht="15" customHeight="1" x14ac:dyDescent="0.15">
      <c r="B321" s="151" t="s">
        <v>230</v>
      </c>
      <c r="C321" s="124">
        <v>15</v>
      </c>
      <c r="D321" s="125"/>
      <c r="E321" s="126"/>
      <c r="F321" s="82">
        <v>1</v>
      </c>
      <c r="G321" s="100"/>
      <c r="H321" s="93"/>
      <c r="I321" s="126"/>
      <c r="J321" s="124">
        <v>1</v>
      </c>
      <c r="K321" s="93"/>
      <c r="L321" s="126"/>
      <c r="M321" s="82"/>
      <c r="N321" s="82"/>
      <c r="O321" s="82"/>
      <c r="P321" s="82"/>
      <c r="Q321" s="82"/>
      <c r="R321" s="82">
        <v>1</v>
      </c>
      <c r="S321" s="82"/>
      <c r="T321" s="100"/>
      <c r="U321" s="93"/>
      <c r="V321" s="126"/>
      <c r="W321" s="82">
        <v>1</v>
      </c>
      <c r="X321" s="82"/>
      <c r="Y321" s="82"/>
      <c r="Z321" s="82"/>
      <c r="AA321" s="82"/>
      <c r="AB321" s="93"/>
      <c r="AC321" s="126"/>
      <c r="AD321" s="82"/>
      <c r="AE321" s="82"/>
      <c r="AF321" s="82"/>
      <c r="AG321" s="93"/>
      <c r="AH321" s="126"/>
      <c r="AI321" s="82"/>
      <c r="AJ321" s="82"/>
      <c r="AK321" s="82">
        <v>1</v>
      </c>
      <c r="AL321" s="82"/>
      <c r="AM321" s="82"/>
      <c r="AN321" s="100"/>
      <c r="AO321" s="93"/>
      <c r="AP321" s="126"/>
      <c r="AQ321" s="82"/>
      <c r="AR321" s="82"/>
      <c r="AS321" s="93"/>
      <c r="AT321" s="126"/>
      <c r="AU321" s="82"/>
      <c r="AV321" s="82"/>
      <c r="AW321" s="93"/>
      <c r="AX321" s="127"/>
      <c r="AY321" s="128"/>
      <c r="AZ321" s="74"/>
      <c r="BA321" s="7" t="s">
        <v>849</v>
      </c>
      <c r="BB321" s="3" t="s">
        <v>850</v>
      </c>
    </row>
    <row r="322" spans="2:54" ht="15" customHeight="1" x14ac:dyDescent="0.15">
      <c r="B322" s="151" t="s">
        <v>230</v>
      </c>
      <c r="C322" s="124">
        <v>16</v>
      </c>
      <c r="D322" s="125"/>
      <c r="E322" s="126">
        <v>1</v>
      </c>
      <c r="F322" s="82"/>
      <c r="G322" s="100"/>
      <c r="H322" s="93"/>
      <c r="I322" s="126">
        <v>1</v>
      </c>
      <c r="J322" s="124"/>
      <c r="K322" s="93"/>
      <c r="L322" s="126"/>
      <c r="M322" s="82"/>
      <c r="N322" s="82"/>
      <c r="O322" s="82"/>
      <c r="P322" s="82"/>
      <c r="Q322" s="82">
        <v>1</v>
      </c>
      <c r="R322" s="82"/>
      <c r="S322" s="82"/>
      <c r="T322" s="100"/>
      <c r="U322" s="93"/>
      <c r="V322" s="126"/>
      <c r="W322" s="82">
        <v>1</v>
      </c>
      <c r="X322" s="82"/>
      <c r="Y322" s="82"/>
      <c r="Z322" s="82"/>
      <c r="AA322" s="82"/>
      <c r="AB322" s="93"/>
      <c r="AC322" s="126"/>
      <c r="AD322" s="82"/>
      <c r="AE322" s="82"/>
      <c r="AF322" s="82"/>
      <c r="AG322" s="93">
        <v>1</v>
      </c>
      <c r="AH322" s="126"/>
      <c r="AI322" s="82"/>
      <c r="AJ322" s="82"/>
      <c r="AK322" s="82"/>
      <c r="AL322" s="82"/>
      <c r="AM322" s="82"/>
      <c r="AN322" s="100"/>
      <c r="AO322" s="93">
        <v>1</v>
      </c>
      <c r="AP322" s="126"/>
      <c r="AQ322" s="82"/>
      <c r="AR322" s="82"/>
      <c r="AS322" s="93"/>
      <c r="AT322" s="126"/>
      <c r="AU322" s="82"/>
      <c r="AV322" s="82"/>
      <c r="AW322" s="93"/>
      <c r="AX322" s="127"/>
      <c r="AY322" s="128">
        <v>1</v>
      </c>
      <c r="AZ322" s="74"/>
      <c r="BA322" s="7" t="s">
        <v>851</v>
      </c>
      <c r="BB322" s="3" t="s">
        <v>852</v>
      </c>
    </row>
    <row r="323" spans="2:54" ht="15" customHeight="1" x14ac:dyDescent="0.15">
      <c r="B323" s="151" t="s">
        <v>230</v>
      </c>
      <c r="C323" s="124">
        <v>17</v>
      </c>
      <c r="D323" s="125"/>
      <c r="E323" s="126"/>
      <c r="F323" s="82">
        <v>1</v>
      </c>
      <c r="G323" s="100"/>
      <c r="H323" s="93"/>
      <c r="I323" s="126"/>
      <c r="J323" s="124">
        <v>1</v>
      </c>
      <c r="K323" s="93"/>
      <c r="L323" s="126"/>
      <c r="M323" s="82"/>
      <c r="N323" s="82"/>
      <c r="O323" s="82"/>
      <c r="P323" s="82"/>
      <c r="Q323" s="82">
        <v>1</v>
      </c>
      <c r="R323" s="82"/>
      <c r="S323" s="82"/>
      <c r="T323" s="100"/>
      <c r="U323" s="93"/>
      <c r="V323" s="126"/>
      <c r="W323" s="82">
        <v>1</v>
      </c>
      <c r="X323" s="82"/>
      <c r="Y323" s="82"/>
      <c r="Z323" s="82"/>
      <c r="AA323" s="82"/>
      <c r="AB323" s="93"/>
      <c r="AC323" s="126"/>
      <c r="AD323" s="82"/>
      <c r="AE323" s="82"/>
      <c r="AF323" s="82"/>
      <c r="AG323" s="93"/>
      <c r="AH323" s="126"/>
      <c r="AI323" s="82"/>
      <c r="AJ323" s="82"/>
      <c r="AK323" s="82"/>
      <c r="AL323" s="82"/>
      <c r="AM323" s="82"/>
      <c r="AN323" s="100"/>
      <c r="AO323" s="93"/>
      <c r="AP323" s="126"/>
      <c r="AQ323" s="82"/>
      <c r="AR323" s="82"/>
      <c r="AS323" s="93"/>
      <c r="AT323" s="126"/>
      <c r="AU323" s="82"/>
      <c r="AV323" s="82"/>
      <c r="AW323" s="93"/>
      <c r="AX323" s="127"/>
      <c r="AY323" s="128"/>
      <c r="AZ323" s="74"/>
      <c r="BA323" s="7" t="s">
        <v>853</v>
      </c>
      <c r="BB323" s="3" t="s">
        <v>854</v>
      </c>
    </row>
    <row r="324" spans="2:54" ht="15" customHeight="1" x14ac:dyDescent="0.15">
      <c r="B324" s="151" t="s">
        <v>230</v>
      </c>
      <c r="C324" s="124">
        <v>18</v>
      </c>
      <c r="D324" s="125"/>
      <c r="E324" s="126"/>
      <c r="F324" s="82">
        <v>1</v>
      </c>
      <c r="G324" s="100"/>
      <c r="H324" s="93"/>
      <c r="I324" s="126"/>
      <c r="J324" s="124">
        <v>1</v>
      </c>
      <c r="K324" s="93"/>
      <c r="L324" s="126"/>
      <c r="M324" s="82"/>
      <c r="N324" s="82"/>
      <c r="O324" s="82"/>
      <c r="P324" s="82"/>
      <c r="Q324" s="82"/>
      <c r="R324" s="82">
        <v>1</v>
      </c>
      <c r="S324" s="82"/>
      <c r="T324" s="100"/>
      <c r="U324" s="93"/>
      <c r="V324" s="126"/>
      <c r="W324" s="82">
        <v>1</v>
      </c>
      <c r="X324" s="82"/>
      <c r="Y324" s="82"/>
      <c r="Z324" s="82"/>
      <c r="AA324" s="82"/>
      <c r="AB324" s="93"/>
      <c r="AC324" s="126"/>
      <c r="AD324" s="82"/>
      <c r="AE324" s="82"/>
      <c r="AF324" s="82">
        <v>1</v>
      </c>
      <c r="AG324" s="93"/>
      <c r="AH324" s="126"/>
      <c r="AI324" s="82"/>
      <c r="AJ324" s="82"/>
      <c r="AK324" s="82"/>
      <c r="AL324" s="82"/>
      <c r="AM324" s="82"/>
      <c r="AN324" s="100"/>
      <c r="AO324" s="93"/>
      <c r="AP324" s="126"/>
      <c r="AQ324" s="82"/>
      <c r="AR324" s="82"/>
      <c r="AS324" s="93"/>
      <c r="AT324" s="126"/>
      <c r="AU324" s="82"/>
      <c r="AV324" s="82"/>
      <c r="AW324" s="93"/>
      <c r="AX324" s="127"/>
      <c r="AY324" s="128"/>
      <c r="AZ324" s="74"/>
      <c r="BA324" s="7" t="s">
        <v>855</v>
      </c>
      <c r="BB324" s="3" t="s">
        <v>856</v>
      </c>
    </row>
    <row r="325" spans="2:54" ht="15" customHeight="1" x14ac:dyDescent="0.15">
      <c r="B325" s="151" t="s">
        <v>230</v>
      </c>
      <c r="C325" s="124">
        <v>19</v>
      </c>
      <c r="D325" s="125"/>
      <c r="E325" s="126"/>
      <c r="F325" s="82">
        <v>1</v>
      </c>
      <c r="G325" s="100"/>
      <c r="H325" s="93"/>
      <c r="I325" s="126"/>
      <c r="J325" s="124">
        <v>1</v>
      </c>
      <c r="K325" s="93"/>
      <c r="L325" s="126"/>
      <c r="M325" s="82"/>
      <c r="N325" s="82"/>
      <c r="O325" s="82"/>
      <c r="P325" s="82"/>
      <c r="Q325" s="82"/>
      <c r="R325" s="82">
        <v>1</v>
      </c>
      <c r="S325" s="82"/>
      <c r="T325" s="100"/>
      <c r="U325" s="93"/>
      <c r="V325" s="126"/>
      <c r="W325" s="82">
        <v>1</v>
      </c>
      <c r="X325" s="82"/>
      <c r="Y325" s="82"/>
      <c r="Z325" s="82"/>
      <c r="AA325" s="82"/>
      <c r="AB325" s="93"/>
      <c r="AC325" s="126">
        <v>1</v>
      </c>
      <c r="AD325" s="82"/>
      <c r="AE325" s="82"/>
      <c r="AF325" s="82"/>
      <c r="AG325" s="93">
        <v>1</v>
      </c>
      <c r="AH325" s="126"/>
      <c r="AI325" s="82"/>
      <c r="AJ325" s="82"/>
      <c r="AK325" s="82"/>
      <c r="AL325" s="82"/>
      <c r="AM325" s="82"/>
      <c r="AN325" s="100"/>
      <c r="AO325" s="93"/>
      <c r="AP325" s="126"/>
      <c r="AQ325" s="82"/>
      <c r="AR325" s="82"/>
      <c r="AS325" s="93"/>
      <c r="AT325" s="126"/>
      <c r="AU325" s="82"/>
      <c r="AV325" s="82"/>
      <c r="AW325" s="93"/>
      <c r="AX325" s="127"/>
      <c r="AY325" s="128"/>
      <c r="AZ325" s="74"/>
      <c r="BA325" s="7" t="s">
        <v>857</v>
      </c>
      <c r="BB325" s="3" t="s">
        <v>858</v>
      </c>
    </row>
    <row r="326" spans="2:54" ht="15" customHeight="1" x14ac:dyDescent="0.15">
      <c r="B326" s="151" t="s">
        <v>230</v>
      </c>
      <c r="C326" s="124">
        <v>20</v>
      </c>
      <c r="D326" s="125"/>
      <c r="E326" s="126"/>
      <c r="F326" s="82">
        <v>1</v>
      </c>
      <c r="G326" s="100"/>
      <c r="H326" s="93"/>
      <c r="I326" s="126"/>
      <c r="J326" s="124">
        <v>1</v>
      </c>
      <c r="K326" s="93"/>
      <c r="L326" s="126"/>
      <c r="M326" s="82"/>
      <c r="N326" s="82"/>
      <c r="O326" s="82"/>
      <c r="P326" s="82">
        <v>1</v>
      </c>
      <c r="Q326" s="82"/>
      <c r="R326" s="82"/>
      <c r="S326" s="82"/>
      <c r="T326" s="100"/>
      <c r="U326" s="93"/>
      <c r="V326" s="126"/>
      <c r="W326" s="82"/>
      <c r="X326" s="82"/>
      <c r="Y326" s="82"/>
      <c r="Z326" s="82"/>
      <c r="AA326" s="82">
        <v>1</v>
      </c>
      <c r="AB326" s="93"/>
      <c r="AC326" s="126"/>
      <c r="AD326" s="82"/>
      <c r="AE326" s="82"/>
      <c r="AF326" s="82">
        <v>1</v>
      </c>
      <c r="AG326" s="93"/>
      <c r="AH326" s="126"/>
      <c r="AI326" s="82"/>
      <c r="AJ326" s="82"/>
      <c r="AK326" s="82"/>
      <c r="AL326" s="82"/>
      <c r="AM326" s="82"/>
      <c r="AN326" s="100"/>
      <c r="AO326" s="93"/>
      <c r="AP326" s="126">
        <v>1</v>
      </c>
      <c r="AQ326" s="82"/>
      <c r="AR326" s="82"/>
      <c r="AS326" s="93"/>
      <c r="AT326" s="126"/>
      <c r="AU326" s="82"/>
      <c r="AV326" s="82"/>
      <c r="AW326" s="93"/>
      <c r="AX326" s="127"/>
      <c r="AY326" s="128"/>
      <c r="AZ326" s="74"/>
      <c r="BA326" s="7" t="s">
        <v>859</v>
      </c>
      <c r="BB326" s="3" t="s">
        <v>860</v>
      </c>
    </row>
    <row r="327" spans="2:54" ht="15" customHeight="1" x14ac:dyDescent="0.15">
      <c r="B327" s="151" t="s">
        <v>230</v>
      </c>
      <c r="C327" s="124">
        <v>21</v>
      </c>
      <c r="D327" s="125"/>
      <c r="E327" s="126"/>
      <c r="F327" s="82">
        <v>1</v>
      </c>
      <c r="G327" s="100"/>
      <c r="H327" s="93"/>
      <c r="I327" s="126"/>
      <c r="J327" s="124">
        <v>1</v>
      </c>
      <c r="K327" s="93"/>
      <c r="L327" s="126"/>
      <c r="M327" s="82"/>
      <c r="N327" s="82"/>
      <c r="O327" s="82"/>
      <c r="P327" s="82"/>
      <c r="Q327" s="82">
        <v>1</v>
      </c>
      <c r="R327" s="82"/>
      <c r="S327" s="82"/>
      <c r="T327" s="100"/>
      <c r="U327" s="93"/>
      <c r="V327" s="126"/>
      <c r="W327" s="82"/>
      <c r="X327" s="82">
        <v>1</v>
      </c>
      <c r="Y327" s="82"/>
      <c r="Z327" s="82"/>
      <c r="AA327" s="82"/>
      <c r="AB327" s="93"/>
      <c r="AC327" s="126"/>
      <c r="AD327" s="82"/>
      <c r="AE327" s="82"/>
      <c r="AF327" s="82"/>
      <c r="AG327" s="93"/>
      <c r="AH327" s="126"/>
      <c r="AI327" s="82"/>
      <c r="AJ327" s="82"/>
      <c r="AK327" s="82"/>
      <c r="AL327" s="82"/>
      <c r="AM327" s="82"/>
      <c r="AN327" s="100"/>
      <c r="AO327" s="93"/>
      <c r="AP327" s="126"/>
      <c r="AQ327" s="82"/>
      <c r="AR327" s="82"/>
      <c r="AS327" s="93"/>
      <c r="AT327" s="126"/>
      <c r="AU327" s="82"/>
      <c r="AV327" s="82"/>
      <c r="AW327" s="93"/>
      <c r="AX327" s="127">
        <v>1</v>
      </c>
      <c r="AY327" s="128"/>
      <c r="AZ327" s="74">
        <v>1</v>
      </c>
      <c r="BA327" s="7" t="s">
        <v>861</v>
      </c>
      <c r="BB327" s="3" t="s">
        <v>862</v>
      </c>
    </row>
    <row r="328" spans="2:54" ht="15" customHeight="1" x14ac:dyDescent="0.15">
      <c r="B328" s="151" t="s">
        <v>284</v>
      </c>
      <c r="C328" s="124">
        <v>1</v>
      </c>
      <c r="D328" s="125" t="s">
        <v>863</v>
      </c>
      <c r="E328" s="126"/>
      <c r="F328" s="82">
        <v>1</v>
      </c>
      <c r="G328" s="100"/>
      <c r="H328" s="93"/>
      <c r="I328" s="126">
        <v>1</v>
      </c>
      <c r="J328" s="124"/>
      <c r="K328" s="93"/>
      <c r="L328" s="126"/>
      <c r="M328" s="82"/>
      <c r="N328" s="82"/>
      <c r="O328" s="82"/>
      <c r="P328" s="82"/>
      <c r="Q328" s="82"/>
      <c r="R328" s="82">
        <v>1</v>
      </c>
      <c r="S328" s="82"/>
      <c r="T328" s="100"/>
      <c r="U328" s="93"/>
      <c r="V328" s="126"/>
      <c r="W328" s="82">
        <v>1</v>
      </c>
      <c r="X328" s="82"/>
      <c r="Y328" s="82"/>
      <c r="Z328" s="82"/>
      <c r="AA328" s="82"/>
      <c r="AB328" s="93"/>
      <c r="AC328" s="126"/>
      <c r="AD328" s="82"/>
      <c r="AE328" s="82"/>
      <c r="AF328" s="82"/>
      <c r="AG328" s="93"/>
      <c r="AH328" s="126"/>
      <c r="AI328" s="82"/>
      <c r="AJ328" s="82"/>
      <c r="AK328" s="82"/>
      <c r="AL328" s="82"/>
      <c r="AM328" s="82"/>
      <c r="AN328" s="100"/>
      <c r="AO328" s="93">
        <v>1</v>
      </c>
      <c r="AP328" s="126"/>
      <c r="AQ328" s="82"/>
      <c r="AR328" s="82"/>
      <c r="AS328" s="93"/>
      <c r="AT328" s="126"/>
      <c r="AU328" s="82"/>
      <c r="AV328" s="82"/>
      <c r="AW328" s="93"/>
      <c r="AX328" s="127"/>
      <c r="AY328" s="128">
        <v>1</v>
      </c>
      <c r="AZ328" s="74"/>
      <c r="BA328" s="7" t="s">
        <v>864</v>
      </c>
      <c r="BB328" s="3"/>
    </row>
    <row r="329" spans="2:54" ht="15" customHeight="1" x14ac:dyDescent="0.15">
      <c r="B329" s="151" t="s">
        <v>284</v>
      </c>
      <c r="C329" s="124">
        <v>2</v>
      </c>
      <c r="D329" s="125" t="s">
        <v>863</v>
      </c>
      <c r="E329" s="126">
        <v>1</v>
      </c>
      <c r="F329" s="82"/>
      <c r="G329" s="100"/>
      <c r="H329" s="93"/>
      <c r="I329" s="126">
        <v>1</v>
      </c>
      <c r="J329" s="124"/>
      <c r="K329" s="93"/>
      <c r="L329" s="126"/>
      <c r="M329" s="82"/>
      <c r="N329" s="82"/>
      <c r="O329" s="82"/>
      <c r="P329" s="82"/>
      <c r="Q329" s="82"/>
      <c r="R329" s="82"/>
      <c r="S329" s="82"/>
      <c r="T329" s="100"/>
      <c r="U329" s="93"/>
      <c r="V329" s="126"/>
      <c r="W329" s="82"/>
      <c r="X329" s="82"/>
      <c r="Y329" s="82"/>
      <c r="Z329" s="82"/>
      <c r="AA329" s="82"/>
      <c r="AB329" s="93"/>
      <c r="AC329" s="126"/>
      <c r="AD329" s="82"/>
      <c r="AE329" s="82"/>
      <c r="AF329" s="82"/>
      <c r="AG329" s="93"/>
      <c r="AH329" s="126"/>
      <c r="AI329" s="82"/>
      <c r="AJ329" s="82"/>
      <c r="AK329" s="82"/>
      <c r="AL329" s="82"/>
      <c r="AM329" s="82"/>
      <c r="AN329" s="100"/>
      <c r="AO329" s="93"/>
      <c r="AP329" s="126"/>
      <c r="AQ329" s="82"/>
      <c r="AR329" s="82"/>
      <c r="AS329" s="93"/>
      <c r="AT329" s="126"/>
      <c r="AU329" s="82"/>
      <c r="AV329" s="82"/>
      <c r="AW329" s="93"/>
      <c r="AX329" s="127"/>
      <c r="AY329" s="128"/>
      <c r="AZ329" s="74"/>
      <c r="BA329" s="7" t="s">
        <v>865</v>
      </c>
      <c r="BB329" s="3"/>
    </row>
    <row r="330" spans="2:54" ht="15" customHeight="1" x14ac:dyDescent="0.15">
      <c r="B330" s="151" t="s">
        <v>284</v>
      </c>
      <c r="C330" s="124">
        <v>3</v>
      </c>
      <c r="D330" s="125" t="s">
        <v>863</v>
      </c>
      <c r="E330" s="126"/>
      <c r="F330" s="82">
        <v>1</v>
      </c>
      <c r="G330" s="100"/>
      <c r="H330" s="93"/>
      <c r="I330" s="126"/>
      <c r="J330" s="124">
        <v>1</v>
      </c>
      <c r="K330" s="93"/>
      <c r="L330" s="126"/>
      <c r="M330" s="82"/>
      <c r="N330" s="82"/>
      <c r="O330" s="82"/>
      <c r="P330" s="82"/>
      <c r="Q330" s="82"/>
      <c r="R330" s="82"/>
      <c r="S330" s="82"/>
      <c r="T330" s="100"/>
      <c r="U330" s="93">
        <v>1</v>
      </c>
      <c r="V330" s="126"/>
      <c r="W330" s="82"/>
      <c r="X330" s="82">
        <v>1</v>
      </c>
      <c r="Y330" s="82"/>
      <c r="Z330" s="82"/>
      <c r="AA330" s="82"/>
      <c r="AB330" s="93"/>
      <c r="AC330" s="126"/>
      <c r="AD330" s="82"/>
      <c r="AE330" s="82"/>
      <c r="AF330" s="82"/>
      <c r="AG330" s="93">
        <v>1</v>
      </c>
      <c r="AH330" s="126"/>
      <c r="AI330" s="82"/>
      <c r="AJ330" s="82"/>
      <c r="AK330" s="82">
        <v>1</v>
      </c>
      <c r="AL330" s="82"/>
      <c r="AM330" s="82"/>
      <c r="AN330" s="100"/>
      <c r="AO330" s="93"/>
      <c r="AP330" s="126"/>
      <c r="AQ330" s="82"/>
      <c r="AR330" s="82"/>
      <c r="AS330" s="93">
        <v>1</v>
      </c>
      <c r="AT330" s="126"/>
      <c r="AU330" s="82"/>
      <c r="AV330" s="82"/>
      <c r="AW330" s="93"/>
      <c r="AX330" s="127"/>
      <c r="AY330" s="128"/>
      <c r="AZ330" s="74"/>
      <c r="BA330" s="7" t="s">
        <v>866</v>
      </c>
      <c r="BB330" s="3"/>
    </row>
    <row r="331" spans="2:54" ht="15" customHeight="1" x14ac:dyDescent="0.15">
      <c r="B331" s="151" t="s">
        <v>284</v>
      </c>
      <c r="C331" s="124">
        <v>4</v>
      </c>
      <c r="D331" s="125" t="s">
        <v>863</v>
      </c>
      <c r="E331" s="126"/>
      <c r="F331" s="82">
        <v>1</v>
      </c>
      <c r="G331" s="100"/>
      <c r="H331" s="93"/>
      <c r="I331" s="126"/>
      <c r="J331" s="124">
        <v>1</v>
      </c>
      <c r="K331" s="93"/>
      <c r="L331" s="126"/>
      <c r="M331" s="82"/>
      <c r="N331" s="82"/>
      <c r="O331" s="82"/>
      <c r="P331" s="82"/>
      <c r="Q331" s="82">
        <v>1</v>
      </c>
      <c r="R331" s="82"/>
      <c r="S331" s="82"/>
      <c r="T331" s="100"/>
      <c r="U331" s="93"/>
      <c r="V331" s="126"/>
      <c r="W331" s="82">
        <v>1</v>
      </c>
      <c r="X331" s="82"/>
      <c r="Y331" s="82"/>
      <c r="Z331" s="82"/>
      <c r="AA331" s="82"/>
      <c r="AB331" s="93"/>
      <c r="AC331" s="126"/>
      <c r="AD331" s="82"/>
      <c r="AE331" s="82"/>
      <c r="AF331" s="82"/>
      <c r="AG331" s="93"/>
      <c r="AH331" s="126"/>
      <c r="AI331" s="82"/>
      <c r="AJ331" s="82"/>
      <c r="AK331" s="82"/>
      <c r="AL331" s="82"/>
      <c r="AM331" s="82"/>
      <c r="AN331" s="100"/>
      <c r="AO331" s="93">
        <v>1</v>
      </c>
      <c r="AP331" s="126">
        <v>1</v>
      </c>
      <c r="AQ331" s="82"/>
      <c r="AR331" s="82">
        <v>1</v>
      </c>
      <c r="AS331" s="93"/>
      <c r="AT331" s="126"/>
      <c r="AU331" s="82"/>
      <c r="AV331" s="82"/>
      <c r="AW331" s="93"/>
      <c r="AX331" s="127">
        <v>1</v>
      </c>
      <c r="AY331" s="128"/>
      <c r="AZ331" s="74"/>
      <c r="BA331" s="7" t="s">
        <v>867</v>
      </c>
      <c r="BB331" s="3"/>
    </row>
    <row r="332" spans="2:54" ht="15" customHeight="1" x14ac:dyDescent="0.15">
      <c r="B332" s="151" t="s">
        <v>284</v>
      </c>
      <c r="C332" s="124">
        <v>5</v>
      </c>
      <c r="D332" s="125" t="s">
        <v>863</v>
      </c>
      <c r="E332" s="126"/>
      <c r="F332" s="82">
        <v>1</v>
      </c>
      <c r="G332" s="100"/>
      <c r="H332" s="93"/>
      <c r="I332" s="126">
        <v>1</v>
      </c>
      <c r="J332" s="124"/>
      <c r="K332" s="93"/>
      <c r="L332" s="126"/>
      <c r="M332" s="82"/>
      <c r="N332" s="82"/>
      <c r="O332" s="82"/>
      <c r="P332" s="82">
        <v>1</v>
      </c>
      <c r="Q332" s="82"/>
      <c r="R332" s="82"/>
      <c r="S332" s="82"/>
      <c r="T332" s="100"/>
      <c r="U332" s="93"/>
      <c r="V332" s="126"/>
      <c r="W332" s="82"/>
      <c r="X332" s="82">
        <v>1</v>
      </c>
      <c r="Y332" s="82"/>
      <c r="Z332" s="82"/>
      <c r="AA332" s="82"/>
      <c r="AB332" s="93"/>
      <c r="AC332" s="126"/>
      <c r="AD332" s="82"/>
      <c r="AE332" s="82"/>
      <c r="AF332" s="82"/>
      <c r="AG332" s="93"/>
      <c r="AH332" s="126"/>
      <c r="AI332" s="82"/>
      <c r="AJ332" s="82"/>
      <c r="AK332" s="82"/>
      <c r="AL332" s="82"/>
      <c r="AM332" s="82"/>
      <c r="AN332" s="100"/>
      <c r="AO332" s="93"/>
      <c r="AP332" s="126"/>
      <c r="AQ332" s="82"/>
      <c r="AR332" s="82">
        <v>1</v>
      </c>
      <c r="AS332" s="93"/>
      <c r="AT332" s="126"/>
      <c r="AU332" s="82"/>
      <c r="AV332" s="82"/>
      <c r="AW332" s="93"/>
      <c r="AX332" s="127">
        <v>1</v>
      </c>
      <c r="AY332" s="128"/>
      <c r="AZ332" s="74"/>
      <c r="BA332" s="7" t="s">
        <v>868</v>
      </c>
      <c r="BB332" s="3"/>
    </row>
    <row r="333" spans="2:54" ht="15" customHeight="1" x14ac:dyDescent="0.15">
      <c r="B333" s="151" t="s">
        <v>284</v>
      </c>
      <c r="C333" s="124">
        <v>6</v>
      </c>
      <c r="D333" s="125" t="s">
        <v>863</v>
      </c>
      <c r="E333" s="126"/>
      <c r="F333" s="82">
        <v>1</v>
      </c>
      <c r="G333" s="100"/>
      <c r="H333" s="93"/>
      <c r="I333" s="126"/>
      <c r="J333" s="124">
        <v>1</v>
      </c>
      <c r="K333" s="93"/>
      <c r="L333" s="126"/>
      <c r="M333" s="82"/>
      <c r="N333" s="82"/>
      <c r="O333" s="82"/>
      <c r="P333" s="82"/>
      <c r="Q333" s="82"/>
      <c r="R333" s="82"/>
      <c r="S333" s="82"/>
      <c r="T333" s="100"/>
      <c r="U333" s="93"/>
      <c r="V333" s="126"/>
      <c r="W333" s="82">
        <v>1</v>
      </c>
      <c r="X333" s="82"/>
      <c r="Y333" s="82"/>
      <c r="Z333" s="82"/>
      <c r="AA333" s="82"/>
      <c r="AB333" s="93"/>
      <c r="AC333" s="126"/>
      <c r="AD333" s="82"/>
      <c r="AE333" s="82"/>
      <c r="AF333" s="82">
        <v>1</v>
      </c>
      <c r="AG333" s="93"/>
      <c r="AH333" s="126"/>
      <c r="AI333" s="82"/>
      <c r="AJ333" s="82"/>
      <c r="AK333" s="82"/>
      <c r="AL333" s="82"/>
      <c r="AM333" s="82"/>
      <c r="AN333" s="100"/>
      <c r="AO333" s="93"/>
      <c r="AP333" s="126"/>
      <c r="AQ333" s="82"/>
      <c r="AR333" s="82"/>
      <c r="AS333" s="93">
        <v>1</v>
      </c>
      <c r="AT333" s="126"/>
      <c r="AU333" s="82"/>
      <c r="AV333" s="82"/>
      <c r="AW333" s="93"/>
      <c r="AX333" s="127"/>
      <c r="AY333" s="128"/>
      <c r="AZ333" s="74"/>
      <c r="BA333" s="7" t="s">
        <v>869</v>
      </c>
      <c r="BB333" s="3"/>
    </row>
    <row r="334" spans="2:54" ht="15" customHeight="1" x14ac:dyDescent="0.15">
      <c r="B334" s="151" t="s">
        <v>284</v>
      </c>
      <c r="C334" s="124">
        <v>7</v>
      </c>
      <c r="D334" s="125" t="s">
        <v>863</v>
      </c>
      <c r="E334" s="126"/>
      <c r="F334" s="82">
        <v>1</v>
      </c>
      <c r="G334" s="100"/>
      <c r="H334" s="93"/>
      <c r="I334" s="126"/>
      <c r="J334" s="124">
        <v>1</v>
      </c>
      <c r="K334" s="93"/>
      <c r="L334" s="126"/>
      <c r="M334" s="82"/>
      <c r="N334" s="82"/>
      <c r="O334" s="82"/>
      <c r="P334" s="82"/>
      <c r="Q334" s="82"/>
      <c r="R334" s="82"/>
      <c r="S334" s="82">
        <v>1</v>
      </c>
      <c r="T334" s="100"/>
      <c r="U334" s="93"/>
      <c r="V334" s="126"/>
      <c r="W334" s="82">
        <v>1</v>
      </c>
      <c r="X334" s="82"/>
      <c r="Y334" s="82"/>
      <c r="Z334" s="82"/>
      <c r="AA334" s="82"/>
      <c r="AB334" s="93"/>
      <c r="AC334" s="126"/>
      <c r="AD334" s="82"/>
      <c r="AE334" s="82"/>
      <c r="AF334" s="82"/>
      <c r="AG334" s="93"/>
      <c r="AH334" s="126"/>
      <c r="AI334" s="82"/>
      <c r="AJ334" s="82"/>
      <c r="AK334" s="82"/>
      <c r="AL334" s="82"/>
      <c r="AM334" s="82"/>
      <c r="AN334" s="100"/>
      <c r="AO334" s="93"/>
      <c r="AP334" s="126">
        <v>1</v>
      </c>
      <c r="AQ334" s="82">
        <v>1</v>
      </c>
      <c r="AR334" s="82"/>
      <c r="AS334" s="93"/>
      <c r="AT334" s="126"/>
      <c r="AU334" s="82"/>
      <c r="AV334" s="82"/>
      <c r="AW334" s="93"/>
      <c r="AX334" s="127"/>
      <c r="AY334" s="128"/>
      <c r="AZ334" s="74"/>
      <c r="BA334" s="7" t="s">
        <v>870</v>
      </c>
      <c r="BB334" s="3"/>
    </row>
    <row r="335" spans="2:54" ht="15" customHeight="1" x14ac:dyDescent="0.15">
      <c r="B335" s="151" t="s">
        <v>284</v>
      </c>
      <c r="C335" s="124">
        <v>8</v>
      </c>
      <c r="D335" s="125" t="s">
        <v>863</v>
      </c>
      <c r="E335" s="126"/>
      <c r="F335" s="82">
        <v>1</v>
      </c>
      <c r="G335" s="100"/>
      <c r="H335" s="93"/>
      <c r="I335" s="126"/>
      <c r="J335" s="124">
        <v>1</v>
      </c>
      <c r="K335" s="93"/>
      <c r="L335" s="126"/>
      <c r="M335" s="82"/>
      <c r="N335" s="82"/>
      <c r="O335" s="82"/>
      <c r="P335" s="82"/>
      <c r="Q335" s="82"/>
      <c r="R335" s="82"/>
      <c r="S335" s="82">
        <v>1</v>
      </c>
      <c r="T335" s="100"/>
      <c r="U335" s="93"/>
      <c r="V335" s="126"/>
      <c r="W335" s="82">
        <v>1</v>
      </c>
      <c r="X335" s="82"/>
      <c r="Y335" s="82"/>
      <c r="Z335" s="82"/>
      <c r="AA335" s="82"/>
      <c r="AB335" s="93"/>
      <c r="AC335" s="126">
        <v>1</v>
      </c>
      <c r="AD335" s="82"/>
      <c r="AE335" s="82"/>
      <c r="AF335" s="82">
        <v>1</v>
      </c>
      <c r="AG335" s="93"/>
      <c r="AH335" s="126"/>
      <c r="AI335" s="82"/>
      <c r="AJ335" s="82"/>
      <c r="AK335" s="82"/>
      <c r="AL335" s="82"/>
      <c r="AM335" s="82"/>
      <c r="AN335" s="100"/>
      <c r="AO335" s="93"/>
      <c r="AP335" s="126"/>
      <c r="AQ335" s="82"/>
      <c r="AR335" s="82"/>
      <c r="AS335" s="93"/>
      <c r="AT335" s="126"/>
      <c r="AU335" s="82"/>
      <c r="AV335" s="82"/>
      <c r="AW335" s="93"/>
      <c r="AX335" s="127"/>
      <c r="AY335" s="128"/>
      <c r="AZ335" s="74"/>
      <c r="BA335" s="7" t="s">
        <v>871</v>
      </c>
      <c r="BB335" s="3"/>
    </row>
    <row r="336" spans="2:54" ht="15" customHeight="1" x14ac:dyDescent="0.15">
      <c r="B336" s="151" t="s">
        <v>284</v>
      </c>
      <c r="C336" s="124">
        <v>9</v>
      </c>
      <c r="D336" s="125" t="s">
        <v>863</v>
      </c>
      <c r="E336" s="126"/>
      <c r="F336" s="82">
        <v>1</v>
      </c>
      <c r="G336" s="100"/>
      <c r="H336" s="93"/>
      <c r="I336" s="126"/>
      <c r="J336" s="124">
        <v>1</v>
      </c>
      <c r="K336" s="93"/>
      <c r="L336" s="126"/>
      <c r="M336" s="82"/>
      <c r="N336" s="82"/>
      <c r="O336" s="82"/>
      <c r="P336" s="82"/>
      <c r="Q336" s="82">
        <v>1</v>
      </c>
      <c r="R336" s="82"/>
      <c r="S336" s="82"/>
      <c r="T336" s="100"/>
      <c r="U336" s="93"/>
      <c r="V336" s="126"/>
      <c r="W336" s="82"/>
      <c r="X336" s="82"/>
      <c r="Y336" s="82"/>
      <c r="Z336" s="82">
        <v>1</v>
      </c>
      <c r="AA336" s="82"/>
      <c r="AB336" s="93"/>
      <c r="AC336" s="126"/>
      <c r="AD336" s="82"/>
      <c r="AE336" s="82"/>
      <c r="AF336" s="82"/>
      <c r="AG336" s="93"/>
      <c r="AH336" s="126"/>
      <c r="AI336" s="82"/>
      <c r="AJ336" s="82"/>
      <c r="AK336" s="82"/>
      <c r="AL336" s="82"/>
      <c r="AM336" s="82"/>
      <c r="AN336" s="100"/>
      <c r="AO336" s="93"/>
      <c r="AP336" s="126"/>
      <c r="AQ336" s="82"/>
      <c r="AR336" s="82"/>
      <c r="AS336" s="93">
        <v>1</v>
      </c>
      <c r="AT336" s="126"/>
      <c r="AU336" s="82"/>
      <c r="AV336" s="82"/>
      <c r="AW336" s="93"/>
      <c r="AX336" s="127"/>
      <c r="AY336" s="128"/>
      <c r="AZ336" s="74"/>
      <c r="BA336" s="7" t="s">
        <v>872</v>
      </c>
      <c r="BB336" s="3"/>
    </row>
    <row r="337" spans="2:54" ht="15" customHeight="1" x14ac:dyDescent="0.15">
      <c r="B337" s="151" t="s">
        <v>284</v>
      </c>
      <c r="C337" s="124">
        <v>10</v>
      </c>
      <c r="D337" s="125" t="s">
        <v>863</v>
      </c>
      <c r="E337" s="126"/>
      <c r="F337" s="82">
        <v>1</v>
      </c>
      <c r="G337" s="100"/>
      <c r="H337" s="93"/>
      <c r="I337" s="126"/>
      <c r="J337" s="124">
        <v>1</v>
      </c>
      <c r="K337" s="93"/>
      <c r="L337" s="126"/>
      <c r="M337" s="82"/>
      <c r="N337" s="82"/>
      <c r="O337" s="82"/>
      <c r="P337" s="82"/>
      <c r="Q337" s="82"/>
      <c r="R337" s="82">
        <v>1</v>
      </c>
      <c r="S337" s="82"/>
      <c r="T337" s="100"/>
      <c r="U337" s="93"/>
      <c r="V337" s="126"/>
      <c r="W337" s="82">
        <v>1</v>
      </c>
      <c r="X337" s="82"/>
      <c r="Y337" s="82"/>
      <c r="Z337" s="82"/>
      <c r="AA337" s="82"/>
      <c r="AB337" s="93"/>
      <c r="AC337" s="126"/>
      <c r="AD337" s="82"/>
      <c r="AE337" s="82"/>
      <c r="AF337" s="82"/>
      <c r="AG337" s="93"/>
      <c r="AH337" s="126"/>
      <c r="AI337" s="82"/>
      <c r="AJ337" s="82"/>
      <c r="AK337" s="82"/>
      <c r="AL337" s="82"/>
      <c r="AM337" s="82"/>
      <c r="AN337" s="100"/>
      <c r="AO337" s="93"/>
      <c r="AP337" s="126"/>
      <c r="AQ337" s="82"/>
      <c r="AR337" s="82"/>
      <c r="AS337" s="93">
        <v>1</v>
      </c>
      <c r="AT337" s="126"/>
      <c r="AU337" s="82"/>
      <c r="AV337" s="82"/>
      <c r="AW337" s="93"/>
      <c r="AX337" s="127"/>
      <c r="AY337" s="128">
        <v>1</v>
      </c>
      <c r="AZ337" s="74"/>
      <c r="BA337" s="7" t="s">
        <v>873</v>
      </c>
      <c r="BB337" s="3"/>
    </row>
    <row r="338" spans="2:54" ht="15" customHeight="1" x14ac:dyDescent="0.15">
      <c r="B338" s="151" t="s">
        <v>284</v>
      </c>
      <c r="C338" s="124">
        <v>11</v>
      </c>
      <c r="D338" s="125" t="s">
        <v>863</v>
      </c>
      <c r="E338" s="126"/>
      <c r="F338" s="82"/>
      <c r="G338" s="100">
        <v>1</v>
      </c>
      <c r="H338" s="93"/>
      <c r="I338" s="126">
        <v>1</v>
      </c>
      <c r="J338" s="124"/>
      <c r="K338" s="93"/>
      <c r="L338" s="126"/>
      <c r="M338" s="82"/>
      <c r="N338" s="82"/>
      <c r="O338" s="82"/>
      <c r="P338" s="82">
        <v>1</v>
      </c>
      <c r="Q338" s="82"/>
      <c r="R338" s="82"/>
      <c r="S338" s="82"/>
      <c r="T338" s="100"/>
      <c r="U338" s="93"/>
      <c r="V338" s="126"/>
      <c r="W338" s="82"/>
      <c r="X338" s="82">
        <v>1</v>
      </c>
      <c r="Y338" s="82"/>
      <c r="Z338" s="82"/>
      <c r="AA338" s="82"/>
      <c r="AB338" s="93"/>
      <c r="AC338" s="126"/>
      <c r="AD338" s="82"/>
      <c r="AE338" s="82"/>
      <c r="AF338" s="82"/>
      <c r="AG338" s="93"/>
      <c r="AH338" s="126"/>
      <c r="AI338" s="82">
        <v>1</v>
      </c>
      <c r="AJ338" s="82"/>
      <c r="AK338" s="82"/>
      <c r="AL338" s="82"/>
      <c r="AM338" s="82"/>
      <c r="AN338" s="100"/>
      <c r="AO338" s="93"/>
      <c r="AP338" s="126"/>
      <c r="AQ338" s="82"/>
      <c r="AR338" s="82"/>
      <c r="AS338" s="93"/>
      <c r="AT338" s="126"/>
      <c r="AU338" s="82"/>
      <c r="AV338" s="82"/>
      <c r="AW338" s="93"/>
      <c r="AX338" s="127">
        <v>1</v>
      </c>
      <c r="AY338" s="128"/>
      <c r="AZ338" s="74"/>
      <c r="BA338" s="7" t="s">
        <v>874</v>
      </c>
      <c r="BB338" s="3"/>
    </row>
    <row r="339" spans="2:54" ht="15" customHeight="1" x14ac:dyDescent="0.15">
      <c r="B339" s="151" t="s">
        <v>284</v>
      </c>
      <c r="C339" s="124">
        <v>12</v>
      </c>
      <c r="D339" s="125" t="s">
        <v>863</v>
      </c>
      <c r="E339" s="126"/>
      <c r="F339" s="82">
        <v>1</v>
      </c>
      <c r="G339" s="100"/>
      <c r="H339" s="93"/>
      <c r="I339" s="126">
        <v>1</v>
      </c>
      <c r="J339" s="124"/>
      <c r="K339" s="93"/>
      <c r="L339" s="126"/>
      <c r="M339" s="82"/>
      <c r="N339" s="82"/>
      <c r="O339" s="82"/>
      <c r="P339" s="82"/>
      <c r="Q339" s="82"/>
      <c r="R339" s="82">
        <v>1</v>
      </c>
      <c r="S339" s="82"/>
      <c r="T339" s="100"/>
      <c r="U339" s="93"/>
      <c r="V339" s="126"/>
      <c r="W339" s="82">
        <v>1</v>
      </c>
      <c r="X339" s="82"/>
      <c r="Y339" s="82"/>
      <c r="Z339" s="82"/>
      <c r="AA339" s="82"/>
      <c r="AB339" s="93"/>
      <c r="AC339" s="126"/>
      <c r="AD339" s="82"/>
      <c r="AE339" s="82"/>
      <c r="AF339" s="82"/>
      <c r="AG339" s="93"/>
      <c r="AH339" s="126"/>
      <c r="AI339" s="82"/>
      <c r="AJ339" s="82"/>
      <c r="AK339" s="82"/>
      <c r="AL339" s="82"/>
      <c r="AM339" s="82"/>
      <c r="AN339" s="100"/>
      <c r="AO339" s="93"/>
      <c r="AP339" s="126"/>
      <c r="AQ339" s="82">
        <v>1</v>
      </c>
      <c r="AR339" s="82"/>
      <c r="AS339" s="93"/>
      <c r="AT339" s="126"/>
      <c r="AU339" s="82"/>
      <c r="AV339" s="82"/>
      <c r="AW339" s="93"/>
      <c r="AX339" s="127"/>
      <c r="AY339" s="128"/>
      <c r="AZ339" s="74"/>
      <c r="BA339" s="7" t="s">
        <v>875</v>
      </c>
      <c r="BB339" s="3"/>
    </row>
    <row r="340" spans="2:54" ht="15" customHeight="1" x14ac:dyDescent="0.15">
      <c r="B340" s="151" t="s">
        <v>284</v>
      </c>
      <c r="C340" s="124">
        <v>13</v>
      </c>
      <c r="D340" s="125" t="s">
        <v>863</v>
      </c>
      <c r="E340" s="126"/>
      <c r="F340" s="82">
        <v>1</v>
      </c>
      <c r="G340" s="100"/>
      <c r="H340" s="93"/>
      <c r="I340" s="126"/>
      <c r="J340" s="124">
        <v>1</v>
      </c>
      <c r="K340" s="93"/>
      <c r="L340" s="126"/>
      <c r="M340" s="82"/>
      <c r="N340" s="82"/>
      <c r="O340" s="82"/>
      <c r="P340" s="82"/>
      <c r="Q340" s="82"/>
      <c r="R340" s="82"/>
      <c r="S340" s="82"/>
      <c r="T340" s="100"/>
      <c r="U340" s="93">
        <v>1</v>
      </c>
      <c r="V340" s="126"/>
      <c r="W340" s="82"/>
      <c r="X340" s="82">
        <v>1</v>
      </c>
      <c r="Y340" s="82"/>
      <c r="Z340" s="82"/>
      <c r="AA340" s="82"/>
      <c r="AB340" s="93"/>
      <c r="AC340" s="126"/>
      <c r="AD340" s="82"/>
      <c r="AE340" s="82">
        <v>1</v>
      </c>
      <c r="AF340" s="82"/>
      <c r="AG340" s="93"/>
      <c r="AH340" s="126"/>
      <c r="AI340" s="82"/>
      <c r="AJ340" s="82"/>
      <c r="AK340" s="82"/>
      <c r="AL340" s="82"/>
      <c r="AM340" s="82"/>
      <c r="AN340" s="100"/>
      <c r="AO340" s="93"/>
      <c r="AP340" s="126"/>
      <c r="AQ340" s="82"/>
      <c r="AR340" s="82"/>
      <c r="AS340" s="93"/>
      <c r="AT340" s="126"/>
      <c r="AU340" s="82"/>
      <c r="AV340" s="82"/>
      <c r="AW340" s="93"/>
      <c r="AX340" s="127"/>
      <c r="AY340" s="128"/>
      <c r="AZ340" s="74"/>
      <c r="BA340" s="7" t="s">
        <v>876</v>
      </c>
      <c r="BB340" s="3"/>
    </row>
    <row r="341" spans="2:54" ht="15" customHeight="1" x14ac:dyDescent="0.15">
      <c r="B341" s="151" t="s">
        <v>284</v>
      </c>
      <c r="C341" s="124">
        <v>14</v>
      </c>
      <c r="D341" s="125" t="s">
        <v>863</v>
      </c>
      <c r="E341" s="126"/>
      <c r="F341" s="82">
        <v>1</v>
      </c>
      <c r="G341" s="100"/>
      <c r="H341" s="93"/>
      <c r="I341" s="126"/>
      <c r="J341" s="124">
        <v>1</v>
      </c>
      <c r="K341" s="93"/>
      <c r="L341" s="126"/>
      <c r="M341" s="82"/>
      <c r="N341" s="82"/>
      <c r="O341" s="82"/>
      <c r="P341" s="82"/>
      <c r="Q341" s="82"/>
      <c r="R341" s="82"/>
      <c r="S341" s="82"/>
      <c r="T341" s="100"/>
      <c r="U341" s="93">
        <v>1</v>
      </c>
      <c r="V341" s="126"/>
      <c r="W341" s="82"/>
      <c r="X341" s="82">
        <v>1</v>
      </c>
      <c r="Y341" s="82"/>
      <c r="Z341" s="82"/>
      <c r="AA341" s="82"/>
      <c r="AB341" s="93"/>
      <c r="AC341" s="126"/>
      <c r="AD341" s="82"/>
      <c r="AE341" s="82"/>
      <c r="AF341" s="82"/>
      <c r="AG341" s="93"/>
      <c r="AH341" s="126"/>
      <c r="AI341" s="82"/>
      <c r="AJ341" s="82"/>
      <c r="AK341" s="82">
        <v>1</v>
      </c>
      <c r="AL341" s="82"/>
      <c r="AM341" s="82"/>
      <c r="AN341" s="100"/>
      <c r="AO341" s="93"/>
      <c r="AP341" s="126"/>
      <c r="AQ341" s="82"/>
      <c r="AR341" s="82"/>
      <c r="AS341" s="93"/>
      <c r="AT341" s="126"/>
      <c r="AU341" s="82"/>
      <c r="AV341" s="82"/>
      <c r="AW341" s="93"/>
      <c r="AX341" s="127"/>
      <c r="AY341" s="128">
        <v>1</v>
      </c>
      <c r="AZ341" s="74"/>
      <c r="BA341" s="7" t="s">
        <v>877</v>
      </c>
      <c r="BB341" s="3"/>
    </row>
    <row r="342" spans="2:54" ht="103.15" customHeight="1" x14ac:dyDescent="0.15">
      <c r="B342" s="151" t="s">
        <v>275</v>
      </c>
      <c r="C342" s="124">
        <v>1</v>
      </c>
      <c r="D342" s="125" t="s">
        <v>878</v>
      </c>
      <c r="E342" s="126"/>
      <c r="F342" s="82">
        <v>1</v>
      </c>
      <c r="G342" s="100"/>
      <c r="H342" s="93"/>
      <c r="I342" s="126">
        <v>1</v>
      </c>
      <c r="J342" s="124"/>
      <c r="K342" s="93"/>
      <c r="L342" s="126"/>
      <c r="M342" s="82"/>
      <c r="N342" s="82"/>
      <c r="O342" s="82"/>
      <c r="P342" s="82">
        <v>1</v>
      </c>
      <c r="Q342" s="82"/>
      <c r="R342" s="82"/>
      <c r="S342" s="82"/>
      <c r="T342" s="100"/>
      <c r="U342" s="93"/>
      <c r="V342" s="126"/>
      <c r="W342" s="82"/>
      <c r="X342" s="82"/>
      <c r="Y342" s="82"/>
      <c r="Z342" s="82"/>
      <c r="AA342" s="82"/>
      <c r="AB342" s="93">
        <v>1</v>
      </c>
      <c r="AC342" s="126"/>
      <c r="AD342" s="82"/>
      <c r="AE342" s="82"/>
      <c r="AF342" s="82"/>
      <c r="AG342" s="93"/>
      <c r="AH342" s="126"/>
      <c r="AI342" s="82"/>
      <c r="AJ342" s="82"/>
      <c r="AK342" s="82"/>
      <c r="AL342" s="82"/>
      <c r="AM342" s="82"/>
      <c r="AN342" s="100"/>
      <c r="AO342" s="93"/>
      <c r="AP342" s="126">
        <v>1</v>
      </c>
      <c r="AQ342" s="82"/>
      <c r="AR342" s="82">
        <v>1</v>
      </c>
      <c r="AS342" s="93"/>
      <c r="AT342" s="126"/>
      <c r="AU342" s="82"/>
      <c r="AV342" s="82"/>
      <c r="AW342" s="93"/>
      <c r="AX342" s="127"/>
      <c r="AY342" s="128"/>
      <c r="AZ342" s="74"/>
      <c r="BA342" s="7" t="s">
        <v>879</v>
      </c>
      <c r="BB342" s="3" t="s">
        <v>880</v>
      </c>
    </row>
    <row r="343" spans="2:54" ht="50.45" customHeight="1" x14ac:dyDescent="0.15">
      <c r="B343" s="151" t="s">
        <v>275</v>
      </c>
      <c r="C343" s="124">
        <v>2</v>
      </c>
      <c r="D343" s="125" t="s">
        <v>881</v>
      </c>
      <c r="E343" s="126"/>
      <c r="F343" s="82">
        <v>1</v>
      </c>
      <c r="G343" s="100"/>
      <c r="H343" s="93"/>
      <c r="I343" s="126"/>
      <c r="J343" s="124">
        <v>1</v>
      </c>
      <c r="K343" s="93"/>
      <c r="L343" s="126"/>
      <c r="M343" s="82"/>
      <c r="N343" s="82"/>
      <c r="O343" s="82"/>
      <c r="P343" s="82">
        <v>1</v>
      </c>
      <c r="Q343" s="82"/>
      <c r="R343" s="82"/>
      <c r="S343" s="82"/>
      <c r="T343" s="100"/>
      <c r="U343" s="93"/>
      <c r="V343" s="126"/>
      <c r="W343" s="82"/>
      <c r="X343" s="82"/>
      <c r="Y343" s="82"/>
      <c r="Z343" s="82"/>
      <c r="AA343" s="82">
        <v>1</v>
      </c>
      <c r="AB343" s="93"/>
      <c r="AC343" s="126"/>
      <c r="AD343" s="82">
        <v>1</v>
      </c>
      <c r="AE343" s="82"/>
      <c r="AF343" s="82"/>
      <c r="AG343" s="93"/>
      <c r="AH343" s="126"/>
      <c r="AI343" s="82">
        <v>1</v>
      </c>
      <c r="AJ343" s="82"/>
      <c r="AK343" s="82"/>
      <c r="AL343" s="82"/>
      <c r="AM343" s="82"/>
      <c r="AN343" s="100"/>
      <c r="AO343" s="93">
        <v>1</v>
      </c>
      <c r="AP343" s="126"/>
      <c r="AQ343" s="82"/>
      <c r="AR343" s="82"/>
      <c r="AS343" s="93"/>
      <c r="AT343" s="126"/>
      <c r="AU343" s="82"/>
      <c r="AV343" s="82"/>
      <c r="AW343" s="93"/>
      <c r="AX343" s="127"/>
      <c r="AY343" s="128"/>
      <c r="AZ343" s="74"/>
      <c r="BA343" s="7" t="s">
        <v>882</v>
      </c>
      <c r="BB343" s="3" t="s">
        <v>883</v>
      </c>
    </row>
    <row r="344" spans="2:54" ht="176.45" customHeight="1" x14ac:dyDescent="0.15">
      <c r="B344" s="151" t="s">
        <v>275</v>
      </c>
      <c r="C344" s="124">
        <v>3</v>
      </c>
      <c r="D344" s="125" t="s">
        <v>61</v>
      </c>
      <c r="E344" s="126"/>
      <c r="F344" s="82"/>
      <c r="G344" s="100">
        <v>1</v>
      </c>
      <c r="H344" s="93"/>
      <c r="I344" s="126">
        <v>1</v>
      </c>
      <c r="J344" s="124"/>
      <c r="K344" s="93"/>
      <c r="L344" s="126"/>
      <c r="M344" s="82"/>
      <c r="N344" s="82"/>
      <c r="O344" s="82"/>
      <c r="P344" s="82"/>
      <c r="Q344" s="82"/>
      <c r="R344" s="82">
        <v>1</v>
      </c>
      <c r="S344" s="82"/>
      <c r="T344" s="100"/>
      <c r="U344" s="93"/>
      <c r="V344" s="126">
        <v>1</v>
      </c>
      <c r="W344" s="82"/>
      <c r="X344" s="82"/>
      <c r="Y344" s="82"/>
      <c r="Z344" s="82"/>
      <c r="AA344" s="82"/>
      <c r="AB344" s="93"/>
      <c r="AC344" s="126"/>
      <c r="AD344" s="82"/>
      <c r="AE344" s="82"/>
      <c r="AF344" s="82"/>
      <c r="AG344" s="93">
        <v>1</v>
      </c>
      <c r="AH344" s="126"/>
      <c r="AI344" s="82"/>
      <c r="AJ344" s="82"/>
      <c r="AK344" s="82">
        <v>1</v>
      </c>
      <c r="AL344" s="82"/>
      <c r="AM344" s="82"/>
      <c r="AN344" s="100"/>
      <c r="AO344" s="93"/>
      <c r="AP344" s="126">
        <v>1</v>
      </c>
      <c r="AQ344" s="82"/>
      <c r="AR344" s="82">
        <v>1</v>
      </c>
      <c r="AS344" s="93"/>
      <c r="AT344" s="126"/>
      <c r="AU344" s="82"/>
      <c r="AV344" s="82"/>
      <c r="AW344" s="93"/>
      <c r="AX344" s="127">
        <v>1</v>
      </c>
      <c r="AY344" s="128">
        <v>1</v>
      </c>
      <c r="AZ344" s="74"/>
      <c r="BA344" s="7" t="s">
        <v>884</v>
      </c>
      <c r="BB344" s="3" t="s">
        <v>885</v>
      </c>
    </row>
    <row r="345" spans="2:54" ht="76.900000000000006" customHeight="1" x14ac:dyDescent="0.15">
      <c r="B345" s="151" t="s">
        <v>275</v>
      </c>
      <c r="C345" s="124">
        <v>4</v>
      </c>
      <c r="D345" s="125" t="s">
        <v>886</v>
      </c>
      <c r="E345" s="126"/>
      <c r="F345" s="82">
        <v>1</v>
      </c>
      <c r="G345" s="100"/>
      <c r="H345" s="93"/>
      <c r="I345" s="126"/>
      <c r="J345" s="124">
        <v>1</v>
      </c>
      <c r="K345" s="93"/>
      <c r="L345" s="126"/>
      <c r="M345" s="82"/>
      <c r="N345" s="82"/>
      <c r="O345" s="82">
        <v>1</v>
      </c>
      <c r="P345" s="82"/>
      <c r="Q345" s="82"/>
      <c r="R345" s="82"/>
      <c r="S345" s="82"/>
      <c r="T345" s="100"/>
      <c r="U345" s="93"/>
      <c r="V345" s="126">
        <v>1</v>
      </c>
      <c r="W345" s="82"/>
      <c r="X345" s="82"/>
      <c r="Y345" s="82"/>
      <c r="Z345" s="82"/>
      <c r="AA345" s="82"/>
      <c r="AB345" s="93"/>
      <c r="AC345" s="126"/>
      <c r="AD345" s="82"/>
      <c r="AE345" s="82"/>
      <c r="AF345" s="82"/>
      <c r="AG345" s="93"/>
      <c r="AH345" s="126"/>
      <c r="AI345" s="82"/>
      <c r="AJ345" s="82"/>
      <c r="AK345" s="82"/>
      <c r="AL345" s="82"/>
      <c r="AM345" s="82"/>
      <c r="AN345" s="100"/>
      <c r="AO345" s="93"/>
      <c r="AP345" s="126">
        <v>1</v>
      </c>
      <c r="AQ345" s="82"/>
      <c r="AR345" s="82"/>
      <c r="AS345" s="93"/>
      <c r="AT345" s="126"/>
      <c r="AU345" s="82"/>
      <c r="AV345" s="82"/>
      <c r="AW345" s="93"/>
      <c r="AX345" s="127"/>
      <c r="AY345" s="128"/>
      <c r="AZ345" s="74"/>
      <c r="BA345" s="7" t="s">
        <v>887</v>
      </c>
      <c r="BB345" s="3" t="s">
        <v>888</v>
      </c>
    </row>
    <row r="346" spans="2:54" ht="58.9" customHeight="1" x14ac:dyDescent="0.15">
      <c r="B346" s="151" t="s">
        <v>275</v>
      </c>
      <c r="C346" s="124">
        <v>5</v>
      </c>
      <c r="D346" s="125" t="s">
        <v>881</v>
      </c>
      <c r="E346" s="126"/>
      <c r="F346" s="82">
        <v>1</v>
      </c>
      <c r="G346" s="100"/>
      <c r="H346" s="93"/>
      <c r="I346" s="126">
        <v>1</v>
      </c>
      <c r="J346" s="124"/>
      <c r="K346" s="93"/>
      <c r="L346" s="126"/>
      <c r="M346" s="82"/>
      <c r="N346" s="82"/>
      <c r="O346" s="82"/>
      <c r="P346" s="82"/>
      <c r="Q346" s="82"/>
      <c r="R346" s="82"/>
      <c r="S346" s="82"/>
      <c r="T346" s="100"/>
      <c r="U346" s="93">
        <v>1</v>
      </c>
      <c r="V346" s="126"/>
      <c r="W346" s="82">
        <v>1</v>
      </c>
      <c r="X346" s="82"/>
      <c r="Y346" s="82"/>
      <c r="Z346" s="82"/>
      <c r="AA346" s="82"/>
      <c r="AB346" s="93"/>
      <c r="AC346" s="126"/>
      <c r="AD346" s="82"/>
      <c r="AE346" s="82"/>
      <c r="AF346" s="82"/>
      <c r="AG346" s="93"/>
      <c r="AH346" s="126"/>
      <c r="AI346" s="82"/>
      <c r="AJ346" s="82"/>
      <c r="AK346" s="82"/>
      <c r="AL346" s="82"/>
      <c r="AM346" s="82"/>
      <c r="AN346" s="100"/>
      <c r="AO346" s="93"/>
      <c r="AP346" s="126"/>
      <c r="AQ346" s="82"/>
      <c r="AR346" s="82"/>
      <c r="AS346" s="93"/>
      <c r="AT346" s="126"/>
      <c r="AU346" s="82"/>
      <c r="AV346" s="82"/>
      <c r="AW346" s="93"/>
      <c r="AX346" s="127"/>
      <c r="AY346" s="128"/>
      <c r="AZ346" s="74">
        <v>1</v>
      </c>
      <c r="BA346" s="7" t="s">
        <v>889</v>
      </c>
      <c r="BB346" s="3" t="s">
        <v>890</v>
      </c>
    </row>
    <row r="347" spans="2:54" ht="40.15" customHeight="1" x14ac:dyDescent="0.15">
      <c r="B347" s="151" t="s">
        <v>275</v>
      </c>
      <c r="C347" s="124">
        <v>6</v>
      </c>
      <c r="D347" s="125" t="s">
        <v>881</v>
      </c>
      <c r="E347" s="126"/>
      <c r="F347" s="82">
        <v>1</v>
      </c>
      <c r="G347" s="100"/>
      <c r="H347" s="93"/>
      <c r="I347" s="126">
        <v>1</v>
      </c>
      <c r="J347" s="124"/>
      <c r="K347" s="93"/>
      <c r="L347" s="126"/>
      <c r="M347" s="82"/>
      <c r="N347" s="82"/>
      <c r="O347" s="82"/>
      <c r="P347" s="82"/>
      <c r="Q347" s="82"/>
      <c r="R347" s="82"/>
      <c r="S347" s="82"/>
      <c r="T347" s="100"/>
      <c r="U347" s="93">
        <v>1</v>
      </c>
      <c r="V347" s="126"/>
      <c r="W347" s="82">
        <v>1</v>
      </c>
      <c r="X347" s="82"/>
      <c r="Y347" s="82"/>
      <c r="Z347" s="82"/>
      <c r="AA347" s="82"/>
      <c r="AB347" s="93"/>
      <c r="AC347" s="126"/>
      <c r="AD347" s="82"/>
      <c r="AE347" s="82">
        <v>1</v>
      </c>
      <c r="AF347" s="82"/>
      <c r="AG347" s="93"/>
      <c r="AH347" s="126"/>
      <c r="AI347" s="82"/>
      <c r="AJ347" s="82"/>
      <c r="AK347" s="82">
        <v>1</v>
      </c>
      <c r="AL347" s="82"/>
      <c r="AM347" s="82"/>
      <c r="AN347" s="100"/>
      <c r="AO347" s="93"/>
      <c r="AP347" s="126"/>
      <c r="AQ347" s="82"/>
      <c r="AR347" s="82"/>
      <c r="AS347" s="93"/>
      <c r="AT347" s="126"/>
      <c r="AU347" s="82"/>
      <c r="AV347" s="82"/>
      <c r="AW347" s="93"/>
      <c r="AX347" s="127"/>
      <c r="AY347" s="128"/>
      <c r="AZ347" s="74"/>
      <c r="BA347" s="7" t="s">
        <v>891</v>
      </c>
      <c r="BB347" s="3" t="s">
        <v>892</v>
      </c>
    </row>
    <row r="348" spans="2:54" ht="48.6" customHeight="1" x14ac:dyDescent="0.15">
      <c r="B348" s="151" t="s">
        <v>275</v>
      </c>
      <c r="C348" s="124">
        <v>7</v>
      </c>
      <c r="D348" s="125" t="s">
        <v>881</v>
      </c>
      <c r="E348" s="126"/>
      <c r="F348" s="82">
        <v>1</v>
      </c>
      <c r="G348" s="100"/>
      <c r="H348" s="93"/>
      <c r="I348" s="126"/>
      <c r="J348" s="124">
        <v>1</v>
      </c>
      <c r="K348" s="93"/>
      <c r="L348" s="126"/>
      <c r="M348" s="82"/>
      <c r="N348" s="82"/>
      <c r="O348" s="82"/>
      <c r="P348" s="82"/>
      <c r="Q348" s="82"/>
      <c r="R348" s="82">
        <v>1</v>
      </c>
      <c r="S348" s="82"/>
      <c r="T348" s="100"/>
      <c r="U348" s="93"/>
      <c r="V348" s="126"/>
      <c r="W348" s="82">
        <v>1</v>
      </c>
      <c r="X348" s="82"/>
      <c r="Y348" s="82"/>
      <c r="Z348" s="82"/>
      <c r="AA348" s="82"/>
      <c r="AB348" s="93"/>
      <c r="AC348" s="126"/>
      <c r="AD348" s="82"/>
      <c r="AE348" s="82"/>
      <c r="AF348" s="82"/>
      <c r="AG348" s="93"/>
      <c r="AH348" s="126"/>
      <c r="AI348" s="82"/>
      <c r="AJ348" s="82"/>
      <c r="AK348" s="82"/>
      <c r="AL348" s="82"/>
      <c r="AM348" s="82"/>
      <c r="AN348" s="100"/>
      <c r="AO348" s="93"/>
      <c r="AP348" s="126"/>
      <c r="AQ348" s="82"/>
      <c r="AR348" s="82"/>
      <c r="AS348" s="93">
        <v>1</v>
      </c>
      <c r="AT348" s="126"/>
      <c r="AU348" s="82"/>
      <c r="AV348" s="82"/>
      <c r="AW348" s="93"/>
      <c r="AX348" s="127"/>
      <c r="AY348" s="128"/>
      <c r="AZ348" s="74"/>
      <c r="BA348" s="7" t="s">
        <v>893</v>
      </c>
      <c r="BB348" s="3" t="s">
        <v>894</v>
      </c>
    </row>
    <row r="349" spans="2:54" ht="72.75" customHeight="1" x14ac:dyDescent="0.15">
      <c r="B349" s="151" t="s">
        <v>275</v>
      </c>
      <c r="C349" s="124">
        <v>8</v>
      </c>
      <c r="D349" s="125" t="s">
        <v>881</v>
      </c>
      <c r="E349" s="126"/>
      <c r="F349" s="82"/>
      <c r="G349" s="100"/>
      <c r="H349" s="93">
        <v>1</v>
      </c>
      <c r="I349" s="126"/>
      <c r="J349" s="124"/>
      <c r="K349" s="93">
        <v>1</v>
      </c>
      <c r="L349" s="126"/>
      <c r="M349" s="82"/>
      <c r="N349" s="82"/>
      <c r="O349" s="82"/>
      <c r="P349" s="82"/>
      <c r="Q349" s="82"/>
      <c r="R349" s="82"/>
      <c r="S349" s="82"/>
      <c r="T349" s="100"/>
      <c r="U349" s="93">
        <v>1</v>
      </c>
      <c r="V349" s="126"/>
      <c r="W349" s="82">
        <v>1</v>
      </c>
      <c r="X349" s="82"/>
      <c r="Y349" s="82"/>
      <c r="Z349" s="82"/>
      <c r="AA349" s="82"/>
      <c r="AB349" s="93"/>
      <c r="AC349" s="126"/>
      <c r="AD349" s="82"/>
      <c r="AE349" s="82"/>
      <c r="AF349" s="82"/>
      <c r="AG349" s="93"/>
      <c r="AH349" s="126"/>
      <c r="AI349" s="82"/>
      <c r="AJ349" s="82"/>
      <c r="AK349" s="82"/>
      <c r="AL349" s="82"/>
      <c r="AM349" s="82"/>
      <c r="AN349" s="100"/>
      <c r="AO349" s="93"/>
      <c r="AP349" s="126"/>
      <c r="AQ349" s="82"/>
      <c r="AR349" s="82"/>
      <c r="AS349" s="93"/>
      <c r="AT349" s="126"/>
      <c r="AU349" s="82"/>
      <c r="AV349" s="82"/>
      <c r="AW349" s="93"/>
      <c r="AX349" s="127">
        <v>1</v>
      </c>
      <c r="AY349" s="128"/>
      <c r="AZ349" s="74"/>
      <c r="BA349" s="7" t="s">
        <v>895</v>
      </c>
      <c r="BB349" s="3" t="s">
        <v>896</v>
      </c>
    </row>
    <row r="350" spans="2:54" ht="75.75" customHeight="1" x14ac:dyDescent="0.15">
      <c r="B350" s="151" t="s">
        <v>275</v>
      </c>
      <c r="C350" s="124">
        <v>9</v>
      </c>
      <c r="D350" s="125" t="s">
        <v>881</v>
      </c>
      <c r="E350" s="126"/>
      <c r="F350" s="82">
        <v>1</v>
      </c>
      <c r="G350" s="100"/>
      <c r="H350" s="93"/>
      <c r="I350" s="126"/>
      <c r="J350" s="124">
        <v>1</v>
      </c>
      <c r="K350" s="93"/>
      <c r="L350" s="126"/>
      <c r="M350" s="82"/>
      <c r="N350" s="82"/>
      <c r="O350" s="82"/>
      <c r="P350" s="82">
        <v>1</v>
      </c>
      <c r="Q350" s="82"/>
      <c r="R350" s="82"/>
      <c r="S350" s="82"/>
      <c r="T350" s="100"/>
      <c r="U350" s="93"/>
      <c r="V350" s="126">
        <v>1</v>
      </c>
      <c r="W350" s="82"/>
      <c r="X350" s="82"/>
      <c r="Y350" s="82"/>
      <c r="Z350" s="82"/>
      <c r="AA350" s="82"/>
      <c r="AB350" s="93"/>
      <c r="AC350" s="126"/>
      <c r="AD350" s="82"/>
      <c r="AE350" s="82"/>
      <c r="AF350" s="82"/>
      <c r="AG350" s="93"/>
      <c r="AH350" s="126"/>
      <c r="AI350" s="82"/>
      <c r="AJ350" s="82"/>
      <c r="AK350" s="82">
        <v>1</v>
      </c>
      <c r="AL350" s="82"/>
      <c r="AM350" s="82"/>
      <c r="AN350" s="100"/>
      <c r="AO350" s="93"/>
      <c r="AP350" s="126"/>
      <c r="AQ350" s="82"/>
      <c r="AR350" s="82"/>
      <c r="AS350" s="93"/>
      <c r="AT350" s="126"/>
      <c r="AU350" s="82"/>
      <c r="AV350" s="82"/>
      <c r="AW350" s="93"/>
      <c r="AX350" s="127"/>
      <c r="AY350" s="128"/>
      <c r="AZ350" s="74"/>
      <c r="BA350" s="7" t="s">
        <v>897</v>
      </c>
      <c r="BB350" s="3" t="s">
        <v>898</v>
      </c>
    </row>
    <row r="351" spans="2:54" ht="48.6" customHeight="1" x14ac:dyDescent="0.15">
      <c r="B351" s="151" t="s">
        <v>275</v>
      </c>
      <c r="C351" s="124">
        <v>10</v>
      </c>
      <c r="D351" s="125" t="s">
        <v>881</v>
      </c>
      <c r="E351" s="126">
        <v>1</v>
      </c>
      <c r="F351" s="82"/>
      <c r="G351" s="100"/>
      <c r="H351" s="93"/>
      <c r="I351" s="126">
        <v>1</v>
      </c>
      <c r="J351" s="124"/>
      <c r="K351" s="93"/>
      <c r="L351" s="126"/>
      <c r="M351" s="82"/>
      <c r="N351" s="82"/>
      <c r="O351" s="82">
        <v>1</v>
      </c>
      <c r="P351" s="82"/>
      <c r="Q351" s="82"/>
      <c r="R351" s="82"/>
      <c r="S351" s="82"/>
      <c r="T351" s="100"/>
      <c r="U351" s="93"/>
      <c r="V351" s="126"/>
      <c r="W351" s="82"/>
      <c r="X351" s="82"/>
      <c r="Y351" s="82"/>
      <c r="Z351" s="82"/>
      <c r="AA351" s="82"/>
      <c r="AB351" s="93"/>
      <c r="AC351" s="126"/>
      <c r="AD351" s="82"/>
      <c r="AE351" s="82"/>
      <c r="AF351" s="82"/>
      <c r="AG351" s="93"/>
      <c r="AH351" s="126"/>
      <c r="AI351" s="82"/>
      <c r="AJ351" s="82"/>
      <c r="AK351" s="82"/>
      <c r="AL351" s="82"/>
      <c r="AM351" s="82"/>
      <c r="AN351" s="100"/>
      <c r="AO351" s="93"/>
      <c r="AP351" s="126"/>
      <c r="AQ351" s="82"/>
      <c r="AR351" s="82"/>
      <c r="AS351" s="93"/>
      <c r="AT351" s="126"/>
      <c r="AU351" s="82"/>
      <c r="AV351" s="82"/>
      <c r="AW351" s="93"/>
      <c r="AX351" s="127"/>
      <c r="AY351" s="128"/>
      <c r="AZ351" s="74">
        <v>1</v>
      </c>
      <c r="BA351" s="7" t="s">
        <v>899</v>
      </c>
      <c r="BB351" s="3" t="s">
        <v>900</v>
      </c>
    </row>
    <row r="352" spans="2:54" ht="108.75" customHeight="1" x14ac:dyDescent="0.15">
      <c r="B352" s="151" t="s">
        <v>275</v>
      </c>
      <c r="C352" s="124">
        <v>11</v>
      </c>
      <c r="D352" s="125" t="s">
        <v>901</v>
      </c>
      <c r="E352" s="126"/>
      <c r="F352" s="82">
        <v>1</v>
      </c>
      <c r="G352" s="100"/>
      <c r="H352" s="93"/>
      <c r="I352" s="126">
        <v>1</v>
      </c>
      <c r="J352" s="124"/>
      <c r="K352" s="93"/>
      <c r="L352" s="126"/>
      <c r="M352" s="82"/>
      <c r="N352" s="82"/>
      <c r="O352" s="82"/>
      <c r="P352" s="82"/>
      <c r="Q352" s="82">
        <v>1</v>
      </c>
      <c r="R352" s="82"/>
      <c r="S352" s="82"/>
      <c r="T352" s="100"/>
      <c r="U352" s="93"/>
      <c r="V352" s="126"/>
      <c r="W352" s="82"/>
      <c r="X352" s="82">
        <v>1</v>
      </c>
      <c r="Y352" s="82"/>
      <c r="Z352" s="82"/>
      <c r="AA352" s="82"/>
      <c r="AB352" s="93"/>
      <c r="AC352" s="126"/>
      <c r="AD352" s="82"/>
      <c r="AE352" s="82"/>
      <c r="AF352" s="82"/>
      <c r="AG352" s="93"/>
      <c r="AH352" s="126"/>
      <c r="AI352" s="82"/>
      <c r="AJ352" s="82"/>
      <c r="AK352" s="82"/>
      <c r="AL352" s="82"/>
      <c r="AM352" s="82"/>
      <c r="AN352" s="100"/>
      <c r="AO352" s="93"/>
      <c r="AP352" s="126"/>
      <c r="AQ352" s="82"/>
      <c r="AR352" s="82"/>
      <c r="AS352" s="93"/>
      <c r="AT352" s="126"/>
      <c r="AU352" s="82"/>
      <c r="AV352" s="82"/>
      <c r="AW352" s="93"/>
      <c r="AX352" s="127"/>
      <c r="AY352" s="128"/>
      <c r="AZ352" s="74">
        <v>1</v>
      </c>
      <c r="BA352" s="7" t="s">
        <v>902</v>
      </c>
      <c r="BB352" s="3" t="s">
        <v>903</v>
      </c>
    </row>
    <row r="353" spans="2:54" ht="132" customHeight="1" x14ac:dyDescent="0.15">
      <c r="B353" s="151" t="s">
        <v>275</v>
      </c>
      <c r="C353" s="124">
        <v>12</v>
      </c>
      <c r="D353" s="125" t="s">
        <v>61</v>
      </c>
      <c r="E353" s="126"/>
      <c r="F353" s="82">
        <v>1</v>
      </c>
      <c r="G353" s="100"/>
      <c r="H353" s="93"/>
      <c r="I353" s="126"/>
      <c r="J353" s="124">
        <v>1</v>
      </c>
      <c r="K353" s="93"/>
      <c r="L353" s="126"/>
      <c r="M353" s="82"/>
      <c r="N353" s="82"/>
      <c r="O353" s="82"/>
      <c r="P353" s="82"/>
      <c r="Q353" s="82">
        <v>1</v>
      </c>
      <c r="R353" s="82"/>
      <c r="S353" s="82"/>
      <c r="T353" s="100"/>
      <c r="U353" s="93"/>
      <c r="V353" s="126"/>
      <c r="W353" s="82">
        <v>1</v>
      </c>
      <c r="X353" s="82"/>
      <c r="Y353" s="82"/>
      <c r="Z353" s="82"/>
      <c r="AA353" s="82"/>
      <c r="AB353" s="93"/>
      <c r="AC353" s="126"/>
      <c r="AD353" s="82"/>
      <c r="AE353" s="82"/>
      <c r="AF353" s="82"/>
      <c r="AG353" s="93"/>
      <c r="AH353" s="126">
        <v>1</v>
      </c>
      <c r="AI353" s="82">
        <v>1</v>
      </c>
      <c r="AJ353" s="82"/>
      <c r="AK353" s="82"/>
      <c r="AL353" s="82"/>
      <c r="AM353" s="82"/>
      <c r="AN353" s="100"/>
      <c r="AO353" s="93"/>
      <c r="AP353" s="126">
        <v>1</v>
      </c>
      <c r="AQ353" s="82">
        <v>1</v>
      </c>
      <c r="AR353" s="82"/>
      <c r="AS353" s="93"/>
      <c r="AT353" s="126"/>
      <c r="AU353" s="82"/>
      <c r="AV353" s="82"/>
      <c r="AW353" s="93"/>
      <c r="AX353" s="127"/>
      <c r="AY353" s="128"/>
      <c r="AZ353" s="74"/>
      <c r="BA353" s="7" t="s">
        <v>904</v>
      </c>
      <c r="BB353" s="3" t="s">
        <v>905</v>
      </c>
    </row>
    <row r="354" spans="2:54" ht="125.25" customHeight="1" x14ac:dyDescent="0.15">
      <c r="B354" s="151" t="s">
        <v>275</v>
      </c>
      <c r="C354" s="124">
        <v>13</v>
      </c>
      <c r="D354" s="125" t="s">
        <v>61</v>
      </c>
      <c r="E354" s="126"/>
      <c r="F354" s="82">
        <v>1</v>
      </c>
      <c r="G354" s="100"/>
      <c r="H354" s="93"/>
      <c r="I354" s="126">
        <v>1</v>
      </c>
      <c r="J354" s="124"/>
      <c r="K354" s="93"/>
      <c r="L354" s="126"/>
      <c r="M354" s="82"/>
      <c r="N354" s="82"/>
      <c r="O354" s="82"/>
      <c r="P354" s="82">
        <v>1</v>
      </c>
      <c r="Q354" s="82"/>
      <c r="R354" s="82"/>
      <c r="S354" s="82"/>
      <c r="T354" s="100"/>
      <c r="U354" s="93"/>
      <c r="V354" s="126">
        <v>1</v>
      </c>
      <c r="W354" s="82"/>
      <c r="X354" s="82"/>
      <c r="Y354" s="82"/>
      <c r="Z354" s="82"/>
      <c r="AA354" s="82"/>
      <c r="AB354" s="93"/>
      <c r="AC354" s="126"/>
      <c r="AD354" s="82"/>
      <c r="AE354" s="82"/>
      <c r="AF354" s="82"/>
      <c r="AG354" s="93"/>
      <c r="AH354" s="126">
        <v>1</v>
      </c>
      <c r="AI354" s="82"/>
      <c r="AJ354" s="82"/>
      <c r="AK354" s="82"/>
      <c r="AL354" s="82"/>
      <c r="AM354" s="82"/>
      <c r="AN354" s="100"/>
      <c r="AO354" s="93"/>
      <c r="AP354" s="126">
        <v>1</v>
      </c>
      <c r="AQ354" s="82"/>
      <c r="AR354" s="82">
        <v>1</v>
      </c>
      <c r="AS354" s="93"/>
      <c r="AT354" s="126"/>
      <c r="AU354" s="82"/>
      <c r="AV354" s="82"/>
      <c r="AW354" s="93"/>
      <c r="AX354" s="127"/>
      <c r="AY354" s="128"/>
      <c r="AZ354" s="74"/>
      <c r="BA354" s="7" t="s">
        <v>906</v>
      </c>
      <c r="BB354" s="3" t="s">
        <v>907</v>
      </c>
    </row>
    <row r="355" spans="2:54" ht="64.900000000000006" customHeight="1" x14ac:dyDescent="0.15">
      <c r="B355" s="151" t="s">
        <v>275</v>
      </c>
      <c r="C355" s="124">
        <v>14</v>
      </c>
      <c r="D355" s="125" t="s">
        <v>881</v>
      </c>
      <c r="E355" s="126"/>
      <c r="F355" s="82">
        <v>1</v>
      </c>
      <c r="G355" s="100"/>
      <c r="H355" s="93"/>
      <c r="I355" s="126"/>
      <c r="J355" s="124">
        <v>1</v>
      </c>
      <c r="K355" s="93"/>
      <c r="L355" s="126"/>
      <c r="M355" s="82"/>
      <c r="N355" s="82"/>
      <c r="O355" s="82"/>
      <c r="P355" s="82"/>
      <c r="Q355" s="82">
        <v>1</v>
      </c>
      <c r="R355" s="82"/>
      <c r="S355" s="82"/>
      <c r="T355" s="100"/>
      <c r="U355" s="93"/>
      <c r="V355" s="126"/>
      <c r="W355" s="82"/>
      <c r="X355" s="82">
        <v>1</v>
      </c>
      <c r="Y355" s="82"/>
      <c r="Z355" s="82"/>
      <c r="AA355" s="82"/>
      <c r="AB355" s="93"/>
      <c r="AC355" s="126"/>
      <c r="AD355" s="82"/>
      <c r="AE355" s="82"/>
      <c r="AF355" s="82"/>
      <c r="AG355" s="93"/>
      <c r="AH355" s="126"/>
      <c r="AI355" s="82"/>
      <c r="AJ355" s="82"/>
      <c r="AK355" s="82"/>
      <c r="AL355" s="82"/>
      <c r="AM355" s="82"/>
      <c r="AN355" s="100"/>
      <c r="AO355" s="93"/>
      <c r="AP355" s="126">
        <v>1</v>
      </c>
      <c r="AQ355" s="82"/>
      <c r="AR355" s="82"/>
      <c r="AS355" s="93"/>
      <c r="AT355" s="126"/>
      <c r="AU355" s="82"/>
      <c r="AV355" s="82"/>
      <c r="AW355" s="93"/>
      <c r="AX355" s="127"/>
      <c r="AY355" s="128"/>
      <c r="AZ355" s="74"/>
      <c r="BA355" s="7" t="s">
        <v>908</v>
      </c>
      <c r="BB355" s="3" t="s">
        <v>909</v>
      </c>
    </row>
    <row r="356" spans="2:54" ht="61.9" customHeight="1" x14ac:dyDescent="0.15">
      <c r="B356" s="151" t="s">
        <v>275</v>
      </c>
      <c r="C356" s="124">
        <v>15</v>
      </c>
      <c r="D356" s="125" t="s">
        <v>61</v>
      </c>
      <c r="E356" s="126"/>
      <c r="F356" s="82">
        <v>1</v>
      </c>
      <c r="G356" s="100"/>
      <c r="H356" s="93"/>
      <c r="I356" s="126"/>
      <c r="J356" s="124">
        <v>1</v>
      </c>
      <c r="K356" s="93"/>
      <c r="L356" s="126"/>
      <c r="M356" s="82"/>
      <c r="N356" s="82"/>
      <c r="O356" s="82"/>
      <c r="P356" s="82"/>
      <c r="Q356" s="82">
        <v>1</v>
      </c>
      <c r="R356" s="82"/>
      <c r="S356" s="82"/>
      <c r="T356" s="100"/>
      <c r="U356" s="93"/>
      <c r="V356" s="126"/>
      <c r="W356" s="82">
        <v>1</v>
      </c>
      <c r="X356" s="82"/>
      <c r="Y356" s="82"/>
      <c r="Z356" s="82"/>
      <c r="AA356" s="82"/>
      <c r="AB356" s="93"/>
      <c r="AC356" s="126"/>
      <c r="AD356" s="82"/>
      <c r="AE356" s="82"/>
      <c r="AF356" s="82"/>
      <c r="AG356" s="93"/>
      <c r="AH356" s="126"/>
      <c r="AI356" s="82"/>
      <c r="AJ356" s="82"/>
      <c r="AK356" s="82"/>
      <c r="AL356" s="82"/>
      <c r="AM356" s="82">
        <v>1</v>
      </c>
      <c r="AN356" s="100"/>
      <c r="AO356" s="93"/>
      <c r="AP356" s="126">
        <v>1</v>
      </c>
      <c r="AQ356" s="82">
        <v>1</v>
      </c>
      <c r="AR356" s="82"/>
      <c r="AS356" s="93"/>
      <c r="AT356" s="126"/>
      <c r="AU356" s="82"/>
      <c r="AV356" s="82"/>
      <c r="AW356" s="93"/>
      <c r="AX356" s="127"/>
      <c r="AY356" s="128"/>
      <c r="AZ356" s="74"/>
      <c r="BA356" s="7" t="s">
        <v>910</v>
      </c>
      <c r="BB356" s="3" t="s">
        <v>911</v>
      </c>
    </row>
    <row r="357" spans="2:54" ht="99.6" customHeight="1" x14ac:dyDescent="0.15">
      <c r="B357" s="151" t="s">
        <v>275</v>
      </c>
      <c r="C357" s="124">
        <v>16</v>
      </c>
      <c r="D357" s="125" t="s">
        <v>912</v>
      </c>
      <c r="E357" s="126"/>
      <c r="F357" s="82">
        <v>1</v>
      </c>
      <c r="G357" s="100"/>
      <c r="H357" s="93"/>
      <c r="I357" s="126">
        <v>1</v>
      </c>
      <c r="J357" s="124"/>
      <c r="K357" s="93"/>
      <c r="L357" s="126"/>
      <c r="M357" s="82"/>
      <c r="N357" s="82"/>
      <c r="O357" s="82"/>
      <c r="P357" s="82"/>
      <c r="Q357" s="82"/>
      <c r="R357" s="82">
        <v>1</v>
      </c>
      <c r="S357" s="82"/>
      <c r="T357" s="100"/>
      <c r="U357" s="93"/>
      <c r="V357" s="126"/>
      <c r="W357" s="82"/>
      <c r="X357" s="82"/>
      <c r="Y357" s="82"/>
      <c r="Z357" s="82"/>
      <c r="AA357" s="82"/>
      <c r="AB357" s="93">
        <v>1</v>
      </c>
      <c r="AC357" s="126"/>
      <c r="AD357" s="82"/>
      <c r="AE357" s="82"/>
      <c r="AF357" s="82"/>
      <c r="AG357" s="93"/>
      <c r="AH357" s="126"/>
      <c r="AI357" s="82"/>
      <c r="AJ357" s="82"/>
      <c r="AK357" s="82">
        <v>1</v>
      </c>
      <c r="AL357" s="82"/>
      <c r="AM357" s="82"/>
      <c r="AN357" s="100"/>
      <c r="AO357" s="93"/>
      <c r="AP357" s="126"/>
      <c r="AQ357" s="82"/>
      <c r="AR357" s="82"/>
      <c r="AS357" s="93"/>
      <c r="AT357" s="126"/>
      <c r="AU357" s="82"/>
      <c r="AV357" s="82"/>
      <c r="AW357" s="93"/>
      <c r="AX357" s="127"/>
      <c r="AY357" s="128"/>
      <c r="AZ357" s="74">
        <v>1</v>
      </c>
      <c r="BA357" s="7" t="s">
        <v>913</v>
      </c>
      <c r="BB357" s="3" t="s">
        <v>914</v>
      </c>
    </row>
    <row r="358" spans="2:54" ht="120.75" customHeight="1" x14ac:dyDescent="0.15">
      <c r="B358" s="151" t="s">
        <v>275</v>
      </c>
      <c r="C358" s="124">
        <v>17</v>
      </c>
      <c r="D358" s="125" t="s">
        <v>61</v>
      </c>
      <c r="E358" s="126"/>
      <c r="F358" s="82">
        <v>1</v>
      </c>
      <c r="G358" s="100"/>
      <c r="H358" s="93"/>
      <c r="I358" s="126"/>
      <c r="J358" s="124">
        <v>1</v>
      </c>
      <c r="K358" s="93"/>
      <c r="L358" s="126"/>
      <c r="M358" s="82"/>
      <c r="N358" s="82"/>
      <c r="O358" s="82"/>
      <c r="P358" s="82"/>
      <c r="Q358" s="82"/>
      <c r="R358" s="82">
        <v>1</v>
      </c>
      <c r="S358" s="82"/>
      <c r="T358" s="100"/>
      <c r="U358" s="93"/>
      <c r="V358" s="126"/>
      <c r="W358" s="82">
        <v>1</v>
      </c>
      <c r="X358" s="82"/>
      <c r="Y358" s="82"/>
      <c r="Z358" s="82"/>
      <c r="AA358" s="82"/>
      <c r="AB358" s="93"/>
      <c r="AC358" s="126"/>
      <c r="AD358" s="82"/>
      <c r="AE358" s="82"/>
      <c r="AF358" s="82"/>
      <c r="AG358" s="93"/>
      <c r="AH358" s="126">
        <v>1</v>
      </c>
      <c r="AI358" s="82">
        <v>1</v>
      </c>
      <c r="AJ358" s="82"/>
      <c r="AK358" s="82"/>
      <c r="AL358" s="82"/>
      <c r="AM358" s="82"/>
      <c r="AN358" s="100"/>
      <c r="AO358" s="93"/>
      <c r="AP358" s="126"/>
      <c r="AQ358" s="82"/>
      <c r="AR358" s="82"/>
      <c r="AS358" s="93"/>
      <c r="AT358" s="126"/>
      <c r="AU358" s="82"/>
      <c r="AV358" s="82"/>
      <c r="AW358" s="93"/>
      <c r="AX358" s="127">
        <v>1</v>
      </c>
      <c r="AY358" s="128"/>
      <c r="AZ358" s="74"/>
      <c r="BA358" s="7" t="s">
        <v>915</v>
      </c>
      <c r="BB358" s="3" t="s">
        <v>916</v>
      </c>
    </row>
    <row r="359" spans="2:54" ht="77.45" customHeight="1" x14ac:dyDescent="0.15">
      <c r="B359" s="151" t="s">
        <v>275</v>
      </c>
      <c r="C359" s="124">
        <v>18</v>
      </c>
      <c r="D359" s="125" t="s">
        <v>881</v>
      </c>
      <c r="E359" s="126">
        <v>1</v>
      </c>
      <c r="F359" s="82"/>
      <c r="G359" s="100"/>
      <c r="H359" s="93"/>
      <c r="I359" s="126"/>
      <c r="J359" s="124">
        <v>1</v>
      </c>
      <c r="K359" s="93"/>
      <c r="L359" s="126"/>
      <c r="M359" s="82"/>
      <c r="N359" s="82"/>
      <c r="O359" s="82"/>
      <c r="P359" s="82">
        <v>1</v>
      </c>
      <c r="Q359" s="82"/>
      <c r="R359" s="82"/>
      <c r="S359" s="82"/>
      <c r="T359" s="100"/>
      <c r="U359" s="93"/>
      <c r="V359" s="126"/>
      <c r="W359" s="82"/>
      <c r="X359" s="82"/>
      <c r="Y359" s="82"/>
      <c r="Z359" s="82">
        <v>1</v>
      </c>
      <c r="AA359" s="82"/>
      <c r="AB359" s="93"/>
      <c r="AC359" s="126"/>
      <c r="AD359" s="82"/>
      <c r="AE359" s="82"/>
      <c r="AF359" s="82"/>
      <c r="AG359" s="93"/>
      <c r="AH359" s="126"/>
      <c r="AI359" s="82"/>
      <c r="AJ359" s="82"/>
      <c r="AK359" s="82"/>
      <c r="AL359" s="82"/>
      <c r="AM359" s="82"/>
      <c r="AN359" s="100"/>
      <c r="AO359" s="93"/>
      <c r="AP359" s="126"/>
      <c r="AQ359" s="82"/>
      <c r="AR359" s="82"/>
      <c r="AS359" s="93"/>
      <c r="AT359" s="126"/>
      <c r="AU359" s="82"/>
      <c r="AV359" s="82"/>
      <c r="AW359" s="93"/>
      <c r="AX359" s="127"/>
      <c r="AY359" s="128"/>
      <c r="AZ359" s="74">
        <v>1</v>
      </c>
      <c r="BA359" s="7" t="s">
        <v>917</v>
      </c>
      <c r="BB359" s="3" t="s">
        <v>918</v>
      </c>
    </row>
    <row r="360" spans="2:54" ht="85.15" customHeight="1" x14ac:dyDescent="0.15">
      <c r="B360" s="151" t="s">
        <v>275</v>
      </c>
      <c r="C360" s="124">
        <v>19</v>
      </c>
      <c r="D360" s="125" t="s">
        <v>919</v>
      </c>
      <c r="E360" s="126"/>
      <c r="F360" s="82">
        <v>1</v>
      </c>
      <c r="G360" s="100"/>
      <c r="H360" s="93"/>
      <c r="I360" s="126"/>
      <c r="J360" s="124">
        <v>1</v>
      </c>
      <c r="K360" s="93"/>
      <c r="L360" s="126"/>
      <c r="M360" s="82"/>
      <c r="N360" s="82"/>
      <c r="O360" s="82"/>
      <c r="P360" s="82"/>
      <c r="Q360" s="82"/>
      <c r="R360" s="82">
        <v>1</v>
      </c>
      <c r="S360" s="82"/>
      <c r="T360" s="100"/>
      <c r="U360" s="93"/>
      <c r="V360" s="126"/>
      <c r="W360" s="82">
        <v>1</v>
      </c>
      <c r="X360" s="82"/>
      <c r="Y360" s="82"/>
      <c r="Z360" s="82"/>
      <c r="AA360" s="82"/>
      <c r="AB360" s="93"/>
      <c r="AC360" s="126"/>
      <c r="AD360" s="82"/>
      <c r="AE360" s="82"/>
      <c r="AF360" s="82"/>
      <c r="AG360" s="93">
        <v>1</v>
      </c>
      <c r="AH360" s="126"/>
      <c r="AI360" s="82"/>
      <c r="AJ360" s="82"/>
      <c r="AK360" s="82"/>
      <c r="AL360" s="82"/>
      <c r="AM360" s="82"/>
      <c r="AN360" s="100"/>
      <c r="AO360" s="93">
        <v>1</v>
      </c>
      <c r="AP360" s="126"/>
      <c r="AQ360" s="82"/>
      <c r="AR360" s="82"/>
      <c r="AS360" s="93">
        <v>1</v>
      </c>
      <c r="AT360" s="126"/>
      <c r="AU360" s="82"/>
      <c r="AV360" s="82"/>
      <c r="AW360" s="93"/>
      <c r="AX360" s="127"/>
      <c r="AY360" s="128"/>
      <c r="AZ360" s="74">
        <v>1</v>
      </c>
      <c r="BA360" s="7" t="s">
        <v>920</v>
      </c>
      <c r="BB360" s="3" t="s">
        <v>921</v>
      </c>
    </row>
    <row r="361" spans="2:54" ht="109.9" customHeight="1" x14ac:dyDescent="0.15">
      <c r="B361" s="151" t="s">
        <v>275</v>
      </c>
      <c r="C361" s="124">
        <v>20</v>
      </c>
      <c r="D361" s="125" t="s">
        <v>61</v>
      </c>
      <c r="E361" s="126"/>
      <c r="F361" s="82">
        <v>1</v>
      </c>
      <c r="G361" s="100"/>
      <c r="H361" s="93"/>
      <c r="I361" s="126"/>
      <c r="J361" s="124">
        <v>1</v>
      </c>
      <c r="K361" s="93"/>
      <c r="L361" s="126"/>
      <c r="M361" s="82"/>
      <c r="N361" s="82"/>
      <c r="O361" s="82"/>
      <c r="P361" s="82"/>
      <c r="Q361" s="82">
        <v>1</v>
      </c>
      <c r="R361" s="82"/>
      <c r="S361" s="82"/>
      <c r="T361" s="100"/>
      <c r="U361" s="93"/>
      <c r="V361" s="126"/>
      <c r="W361" s="82">
        <v>1</v>
      </c>
      <c r="X361" s="82"/>
      <c r="Y361" s="82"/>
      <c r="Z361" s="82"/>
      <c r="AA361" s="82"/>
      <c r="AB361" s="93"/>
      <c r="AC361" s="126"/>
      <c r="AD361" s="82"/>
      <c r="AE361" s="82"/>
      <c r="AF361" s="82"/>
      <c r="AG361" s="93"/>
      <c r="AH361" s="126"/>
      <c r="AI361" s="82"/>
      <c r="AJ361" s="82">
        <v>1</v>
      </c>
      <c r="AK361" s="82"/>
      <c r="AL361" s="82"/>
      <c r="AM361" s="82"/>
      <c r="AN361" s="100"/>
      <c r="AO361" s="93"/>
      <c r="AP361" s="126">
        <v>1</v>
      </c>
      <c r="AQ361" s="82"/>
      <c r="AR361" s="82">
        <v>1</v>
      </c>
      <c r="AS361" s="93"/>
      <c r="AT361" s="126"/>
      <c r="AU361" s="82"/>
      <c r="AV361" s="82"/>
      <c r="AW361" s="93"/>
      <c r="AX361" s="127"/>
      <c r="AY361" s="128"/>
      <c r="AZ361" s="74"/>
      <c r="BA361" s="7" t="s">
        <v>922</v>
      </c>
      <c r="BB361" s="3" t="s">
        <v>923</v>
      </c>
    </row>
    <row r="362" spans="2:54" ht="87" customHeight="1" x14ac:dyDescent="0.15">
      <c r="B362" s="151" t="s">
        <v>275</v>
      </c>
      <c r="C362" s="124">
        <v>21</v>
      </c>
      <c r="D362" s="125" t="s">
        <v>61</v>
      </c>
      <c r="E362" s="126"/>
      <c r="F362" s="82">
        <v>1</v>
      </c>
      <c r="G362" s="100"/>
      <c r="H362" s="93"/>
      <c r="I362" s="126">
        <v>1</v>
      </c>
      <c r="J362" s="124"/>
      <c r="K362" s="93"/>
      <c r="L362" s="126"/>
      <c r="M362" s="82"/>
      <c r="N362" s="82"/>
      <c r="O362" s="82"/>
      <c r="P362" s="82">
        <v>1</v>
      </c>
      <c r="Q362" s="82"/>
      <c r="R362" s="82"/>
      <c r="S362" s="82"/>
      <c r="T362" s="100"/>
      <c r="U362" s="93"/>
      <c r="V362" s="126"/>
      <c r="W362" s="82">
        <v>1</v>
      </c>
      <c r="X362" s="82"/>
      <c r="Y362" s="82"/>
      <c r="Z362" s="82"/>
      <c r="AA362" s="82"/>
      <c r="AB362" s="93"/>
      <c r="AC362" s="126"/>
      <c r="AD362" s="82"/>
      <c r="AE362" s="82"/>
      <c r="AF362" s="82"/>
      <c r="AG362" s="93"/>
      <c r="AH362" s="126"/>
      <c r="AI362" s="82"/>
      <c r="AJ362" s="82"/>
      <c r="AK362" s="82"/>
      <c r="AL362" s="82"/>
      <c r="AM362" s="82"/>
      <c r="AN362" s="100"/>
      <c r="AO362" s="93"/>
      <c r="AP362" s="126">
        <v>1</v>
      </c>
      <c r="AQ362" s="82"/>
      <c r="AR362" s="82"/>
      <c r="AS362" s="93"/>
      <c r="AT362" s="126"/>
      <c r="AU362" s="82"/>
      <c r="AV362" s="82"/>
      <c r="AW362" s="93"/>
      <c r="AX362" s="127"/>
      <c r="AY362" s="128"/>
      <c r="AZ362" s="74">
        <v>1</v>
      </c>
      <c r="BA362" s="7" t="s">
        <v>924</v>
      </c>
      <c r="BB362" s="3" t="s">
        <v>925</v>
      </c>
    </row>
    <row r="363" spans="2:54" ht="81" customHeight="1" x14ac:dyDescent="0.15">
      <c r="B363" s="151" t="s">
        <v>275</v>
      </c>
      <c r="C363" s="124">
        <v>22</v>
      </c>
      <c r="D363" s="125" t="s">
        <v>61</v>
      </c>
      <c r="E363" s="126"/>
      <c r="F363" s="82">
        <v>1</v>
      </c>
      <c r="G363" s="100"/>
      <c r="H363" s="93"/>
      <c r="I363" s="126">
        <v>1</v>
      </c>
      <c r="J363" s="124"/>
      <c r="K363" s="93"/>
      <c r="L363" s="126"/>
      <c r="M363" s="82"/>
      <c r="N363" s="82"/>
      <c r="O363" s="82"/>
      <c r="P363" s="82">
        <v>1</v>
      </c>
      <c r="Q363" s="82"/>
      <c r="R363" s="82"/>
      <c r="S363" s="82"/>
      <c r="T363" s="100"/>
      <c r="U363" s="93"/>
      <c r="V363" s="126"/>
      <c r="W363" s="82">
        <v>1</v>
      </c>
      <c r="X363" s="82"/>
      <c r="Y363" s="82"/>
      <c r="Z363" s="82"/>
      <c r="AA363" s="82"/>
      <c r="AB363" s="93"/>
      <c r="AC363" s="126"/>
      <c r="AD363" s="82"/>
      <c r="AE363" s="82"/>
      <c r="AF363" s="82"/>
      <c r="AG363" s="93"/>
      <c r="AH363" s="126"/>
      <c r="AI363" s="82"/>
      <c r="AJ363" s="82"/>
      <c r="AK363" s="82"/>
      <c r="AL363" s="82"/>
      <c r="AM363" s="82"/>
      <c r="AN363" s="100"/>
      <c r="AO363" s="93"/>
      <c r="AP363" s="126">
        <v>1</v>
      </c>
      <c r="AQ363" s="82"/>
      <c r="AR363" s="82"/>
      <c r="AS363" s="93"/>
      <c r="AT363" s="126"/>
      <c r="AU363" s="82"/>
      <c r="AV363" s="82"/>
      <c r="AW363" s="93"/>
      <c r="AX363" s="127"/>
      <c r="AY363" s="128"/>
      <c r="AZ363" s="74"/>
      <c r="BA363" s="7" t="s">
        <v>926</v>
      </c>
      <c r="BB363" s="3" t="s">
        <v>927</v>
      </c>
    </row>
    <row r="364" spans="2:54" ht="74.45" customHeight="1" x14ac:dyDescent="0.15">
      <c r="B364" s="151" t="s">
        <v>275</v>
      </c>
      <c r="C364" s="124">
        <v>23</v>
      </c>
      <c r="D364" s="125" t="s">
        <v>61</v>
      </c>
      <c r="E364" s="126"/>
      <c r="F364" s="82">
        <v>1</v>
      </c>
      <c r="G364" s="100"/>
      <c r="H364" s="93"/>
      <c r="I364" s="126"/>
      <c r="J364" s="124">
        <v>1</v>
      </c>
      <c r="K364" s="93"/>
      <c r="L364" s="126"/>
      <c r="M364" s="82"/>
      <c r="N364" s="82"/>
      <c r="O364" s="82"/>
      <c r="P364" s="82"/>
      <c r="Q364" s="82">
        <v>1</v>
      </c>
      <c r="R364" s="82"/>
      <c r="S364" s="82"/>
      <c r="T364" s="100"/>
      <c r="U364" s="93"/>
      <c r="V364" s="126"/>
      <c r="W364" s="82">
        <v>1</v>
      </c>
      <c r="X364" s="82"/>
      <c r="Y364" s="82"/>
      <c r="Z364" s="82"/>
      <c r="AA364" s="82"/>
      <c r="AB364" s="93"/>
      <c r="AC364" s="126"/>
      <c r="AD364" s="82"/>
      <c r="AE364" s="82"/>
      <c r="AF364" s="82"/>
      <c r="AG364" s="93"/>
      <c r="AH364" s="126"/>
      <c r="AI364" s="82"/>
      <c r="AJ364" s="82"/>
      <c r="AK364" s="82">
        <v>1</v>
      </c>
      <c r="AL364" s="82"/>
      <c r="AM364" s="82"/>
      <c r="AN364" s="100"/>
      <c r="AO364" s="93"/>
      <c r="AP364" s="126"/>
      <c r="AQ364" s="82"/>
      <c r="AR364" s="82"/>
      <c r="AS364" s="93"/>
      <c r="AT364" s="126"/>
      <c r="AU364" s="82"/>
      <c r="AV364" s="82"/>
      <c r="AW364" s="93"/>
      <c r="AX364" s="127"/>
      <c r="AY364" s="128">
        <v>1</v>
      </c>
      <c r="AZ364" s="74"/>
      <c r="BA364" s="7" t="s">
        <v>928</v>
      </c>
      <c r="BB364" s="3" t="s">
        <v>929</v>
      </c>
    </row>
    <row r="365" spans="2:54" ht="73.150000000000006" customHeight="1" x14ac:dyDescent="0.15">
      <c r="B365" s="151" t="s">
        <v>275</v>
      </c>
      <c r="C365" s="124">
        <v>24</v>
      </c>
      <c r="D365" s="125" t="s">
        <v>881</v>
      </c>
      <c r="E365" s="126"/>
      <c r="F365" s="82">
        <v>1</v>
      </c>
      <c r="G365" s="100"/>
      <c r="H365" s="93"/>
      <c r="I365" s="126">
        <v>1</v>
      </c>
      <c r="J365" s="124"/>
      <c r="K365" s="93"/>
      <c r="L365" s="126"/>
      <c r="M365" s="82"/>
      <c r="N365" s="82"/>
      <c r="O365" s="82"/>
      <c r="P365" s="82">
        <v>1</v>
      </c>
      <c r="Q365" s="82"/>
      <c r="R365" s="82"/>
      <c r="S365" s="82"/>
      <c r="T365" s="100"/>
      <c r="U365" s="93"/>
      <c r="V365" s="126"/>
      <c r="W365" s="82">
        <v>1</v>
      </c>
      <c r="X365" s="82"/>
      <c r="Y365" s="82"/>
      <c r="Z365" s="82"/>
      <c r="AA365" s="82"/>
      <c r="AB365" s="93"/>
      <c r="AC365" s="126"/>
      <c r="AD365" s="82"/>
      <c r="AE365" s="82"/>
      <c r="AF365" s="82"/>
      <c r="AG365" s="93"/>
      <c r="AH365" s="126"/>
      <c r="AI365" s="82"/>
      <c r="AJ365" s="82"/>
      <c r="AK365" s="82"/>
      <c r="AL365" s="82"/>
      <c r="AM365" s="82"/>
      <c r="AN365" s="100"/>
      <c r="AO365" s="93"/>
      <c r="AP365" s="126"/>
      <c r="AQ365" s="82"/>
      <c r="AR365" s="82"/>
      <c r="AS365" s="93">
        <v>1</v>
      </c>
      <c r="AT365" s="126"/>
      <c r="AU365" s="82"/>
      <c r="AV365" s="82"/>
      <c r="AW365" s="93"/>
      <c r="AX365" s="127"/>
      <c r="AY365" s="128"/>
      <c r="AZ365" s="74"/>
      <c r="BA365" s="7" t="s">
        <v>930</v>
      </c>
      <c r="BB365" s="3" t="s">
        <v>931</v>
      </c>
    </row>
    <row r="366" spans="2:54" ht="54.6" customHeight="1" x14ac:dyDescent="0.15">
      <c r="B366" s="151" t="s">
        <v>275</v>
      </c>
      <c r="C366" s="124">
        <v>25</v>
      </c>
      <c r="D366" s="125" t="s">
        <v>61</v>
      </c>
      <c r="E366" s="126"/>
      <c r="F366" s="82">
        <v>1</v>
      </c>
      <c r="G366" s="100"/>
      <c r="H366" s="93"/>
      <c r="I366" s="126"/>
      <c r="J366" s="124">
        <v>1</v>
      </c>
      <c r="K366" s="93"/>
      <c r="L366" s="126"/>
      <c r="M366" s="82"/>
      <c r="N366" s="82"/>
      <c r="O366" s="82"/>
      <c r="P366" s="82"/>
      <c r="Q366" s="82"/>
      <c r="R366" s="82"/>
      <c r="S366" s="82">
        <v>1</v>
      </c>
      <c r="T366" s="100"/>
      <c r="U366" s="93"/>
      <c r="V366" s="126"/>
      <c r="W366" s="82"/>
      <c r="X366" s="82"/>
      <c r="Y366" s="82"/>
      <c r="Z366" s="82"/>
      <c r="AA366" s="82"/>
      <c r="AB366" s="93"/>
      <c r="AC366" s="126"/>
      <c r="AD366" s="82"/>
      <c r="AE366" s="82"/>
      <c r="AF366" s="82"/>
      <c r="AG366" s="93"/>
      <c r="AH366" s="126"/>
      <c r="AI366" s="82"/>
      <c r="AJ366" s="82"/>
      <c r="AK366" s="82"/>
      <c r="AL366" s="82"/>
      <c r="AM366" s="82"/>
      <c r="AN366" s="100"/>
      <c r="AO366" s="93">
        <v>1</v>
      </c>
      <c r="AP366" s="126"/>
      <c r="AQ366" s="82"/>
      <c r="AR366" s="82"/>
      <c r="AS366" s="93"/>
      <c r="AT366" s="126"/>
      <c r="AU366" s="82"/>
      <c r="AV366" s="82"/>
      <c r="AW366" s="93"/>
      <c r="AX366" s="127"/>
      <c r="AY366" s="128"/>
      <c r="AZ366" s="74"/>
      <c r="BA366" s="7" t="s">
        <v>932</v>
      </c>
      <c r="BB366" s="3" t="s">
        <v>933</v>
      </c>
    </row>
    <row r="367" spans="2:54" ht="84.75" customHeight="1" x14ac:dyDescent="0.15">
      <c r="B367" s="151" t="s">
        <v>275</v>
      </c>
      <c r="C367" s="124">
        <v>26</v>
      </c>
      <c r="D367" s="125" t="s">
        <v>61</v>
      </c>
      <c r="E367" s="126"/>
      <c r="F367" s="82">
        <v>1</v>
      </c>
      <c r="G367" s="100"/>
      <c r="H367" s="93"/>
      <c r="I367" s="126"/>
      <c r="J367" s="124">
        <v>1</v>
      </c>
      <c r="K367" s="93"/>
      <c r="L367" s="126"/>
      <c r="M367" s="82"/>
      <c r="N367" s="82"/>
      <c r="O367" s="82"/>
      <c r="P367" s="82"/>
      <c r="Q367" s="82"/>
      <c r="R367" s="82"/>
      <c r="S367" s="82">
        <v>1</v>
      </c>
      <c r="T367" s="100"/>
      <c r="U367" s="93"/>
      <c r="V367" s="126"/>
      <c r="W367" s="82"/>
      <c r="X367" s="82"/>
      <c r="Y367" s="82"/>
      <c r="Z367" s="82"/>
      <c r="AA367" s="82"/>
      <c r="AB367" s="93">
        <v>1</v>
      </c>
      <c r="AC367" s="126"/>
      <c r="AD367" s="82"/>
      <c r="AE367" s="82"/>
      <c r="AF367" s="82"/>
      <c r="AG367" s="93"/>
      <c r="AH367" s="126"/>
      <c r="AI367" s="82"/>
      <c r="AJ367" s="82"/>
      <c r="AK367" s="82"/>
      <c r="AL367" s="82"/>
      <c r="AM367" s="82"/>
      <c r="AN367" s="100"/>
      <c r="AO367" s="93"/>
      <c r="AP367" s="126">
        <v>1</v>
      </c>
      <c r="AQ367" s="82"/>
      <c r="AR367" s="82"/>
      <c r="AS367" s="93"/>
      <c r="AT367" s="126"/>
      <c r="AU367" s="82"/>
      <c r="AV367" s="82"/>
      <c r="AW367" s="93"/>
      <c r="AX367" s="127"/>
      <c r="AY367" s="128"/>
      <c r="AZ367" s="74"/>
      <c r="BA367" s="7" t="s">
        <v>934</v>
      </c>
      <c r="BB367" s="3" t="s">
        <v>935</v>
      </c>
    </row>
    <row r="368" spans="2:54" ht="117.75" customHeight="1" x14ac:dyDescent="0.15">
      <c r="B368" s="151" t="s">
        <v>275</v>
      </c>
      <c r="C368" s="124">
        <v>27</v>
      </c>
      <c r="D368" s="125" t="s">
        <v>881</v>
      </c>
      <c r="E368" s="126">
        <v>1</v>
      </c>
      <c r="F368" s="82"/>
      <c r="G368" s="100"/>
      <c r="H368" s="93"/>
      <c r="I368" s="126"/>
      <c r="J368" s="124">
        <v>1</v>
      </c>
      <c r="K368" s="93"/>
      <c r="L368" s="126"/>
      <c r="M368" s="82"/>
      <c r="N368" s="82"/>
      <c r="O368" s="82"/>
      <c r="P368" s="82"/>
      <c r="Q368" s="82"/>
      <c r="R368" s="82">
        <v>1</v>
      </c>
      <c r="S368" s="82"/>
      <c r="T368" s="100"/>
      <c r="U368" s="93"/>
      <c r="V368" s="126"/>
      <c r="W368" s="82">
        <v>1</v>
      </c>
      <c r="X368" s="82"/>
      <c r="Y368" s="82"/>
      <c r="Z368" s="82"/>
      <c r="AA368" s="82"/>
      <c r="AB368" s="93"/>
      <c r="AC368" s="126"/>
      <c r="AD368" s="82"/>
      <c r="AE368" s="82">
        <v>1</v>
      </c>
      <c r="AF368" s="82"/>
      <c r="AG368" s="93"/>
      <c r="AH368" s="126"/>
      <c r="AI368" s="82"/>
      <c r="AJ368" s="82"/>
      <c r="AK368" s="82"/>
      <c r="AL368" s="82"/>
      <c r="AM368" s="82"/>
      <c r="AN368" s="100"/>
      <c r="AO368" s="93"/>
      <c r="AP368" s="126">
        <v>1</v>
      </c>
      <c r="AQ368" s="82"/>
      <c r="AR368" s="82"/>
      <c r="AS368" s="93"/>
      <c r="AT368" s="126"/>
      <c r="AU368" s="82"/>
      <c r="AV368" s="82"/>
      <c r="AW368" s="93"/>
      <c r="AX368" s="127"/>
      <c r="AY368" s="128"/>
      <c r="AZ368" s="74"/>
      <c r="BA368" s="7" t="s">
        <v>936</v>
      </c>
      <c r="BB368" s="3" t="s">
        <v>937</v>
      </c>
    </row>
    <row r="369" spans="2:54" ht="62.45" customHeight="1" x14ac:dyDescent="0.15">
      <c r="B369" s="151" t="s">
        <v>275</v>
      </c>
      <c r="C369" s="124">
        <v>28</v>
      </c>
      <c r="D369" s="125" t="s">
        <v>61</v>
      </c>
      <c r="E369" s="126"/>
      <c r="F369" s="82">
        <v>1</v>
      </c>
      <c r="G369" s="100"/>
      <c r="H369" s="93"/>
      <c r="I369" s="126">
        <v>1</v>
      </c>
      <c r="J369" s="124"/>
      <c r="K369" s="93"/>
      <c r="L369" s="126"/>
      <c r="M369" s="82"/>
      <c r="N369" s="82"/>
      <c r="O369" s="82"/>
      <c r="P369" s="82"/>
      <c r="Q369" s="82"/>
      <c r="R369" s="82"/>
      <c r="S369" s="82">
        <v>1</v>
      </c>
      <c r="T369" s="100"/>
      <c r="U369" s="93"/>
      <c r="V369" s="126"/>
      <c r="W369" s="82">
        <v>1</v>
      </c>
      <c r="X369" s="82"/>
      <c r="Y369" s="82"/>
      <c r="Z369" s="82"/>
      <c r="AA369" s="82"/>
      <c r="AB369" s="93"/>
      <c r="AC369" s="126"/>
      <c r="AD369" s="82"/>
      <c r="AE369" s="82"/>
      <c r="AF369" s="82"/>
      <c r="AG369" s="93"/>
      <c r="AH369" s="126"/>
      <c r="AI369" s="82"/>
      <c r="AJ369" s="82"/>
      <c r="AK369" s="82"/>
      <c r="AL369" s="82"/>
      <c r="AM369" s="82"/>
      <c r="AN369" s="100"/>
      <c r="AO369" s="93"/>
      <c r="AP369" s="126">
        <v>1</v>
      </c>
      <c r="AQ369" s="82"/>
      <c r="AR369" s="82"/>
      <c r="AS369" s="93"/>
      <c r="AT369" s="126"/>
      <c r="AU369" s="82"/>
      <c r="AV369" s="82"/>
      <c r="AW369" s="93"/>
      <c r="AX369" s="127"/>
      <c r="AY369" s="128"/>
      <c r="AZ369" s="74"/>
      <c r="BA369" s="7" t="s">
        <v>938</v>
      </c>
      <c r="BB369" s="3" t="s">
        <v>939</v>
      </c>
    </row>
    <row r="370" spans="2:54" ht="96.75" customHeight="1" x14ac:dyDescent="0.15">
      <c r="B370" s="151" t="s">
        <v>275</v>
      </c>
      <c r="C370" s="124">
        <v>29</v>
      </c>
      <c r="D370" s="125" t="s">
        <v>940</v>
      </c>
      <c r="E370" s="126"/>
      <c r="F370" s="82">
        <v>1</v>
      </c>
      <c r="G370" s="100"/>
      <c r="H370" s="93"/>
      <c r="I370" s="126"/>
      <c r="J370" s="124">
        <v>1</v>
      </c>
      <c r="K370" s="93"/>
      <c r="L370" s="126"/>
      <c r="M370" s="82"/>
      <c r="N370" s="82"/>
      <c r="O370" s="82"/>
      <c r="P370" s="82">
        <v>1</v>
      </c>
      <c r="Q370" s="82"/>
      <c r="R370" s="82"/>
      <c r="S370" s="82"/>
      <c r="T370" s="100"/>
      <c r="U370" s="93"/>
      <c r="V370" s="126"/>
      <c r="W370" s="82"/>
      <c r="X370" s="82"/>
      <c r="Y370" s="82"/>
      <c r="Z370" s="82"/>
      <c r="AA370" s="82"/>
      <c r="AB370" s="93">
        <v>1</v>
      </c>
      <c r="AC370" s="126"/>
      <c r="AD370" s="82"/>
      <c r="AE370" s="82"/>
      <c r="AF370" s="82"/>
      <c r="AG370" s="93"/>
      <c r="AH370" s="126"/>
      <c r="AI370" s="82"/>
      <c r="AJ370" s="82"/>
      <c r="AK370" s="82"/>
      <c r="AL370" s="82"/>
      <c r="AM370" s="82"/>
      <c r="AN370" s="100"/>
      <c r="AO370" s="93"/>
      <c r="AP370" s="126">
        <v>1</v>
      </c>
      <c r="AQ370" s="82"/>
      <c r="AR370" s="82"/>
      <c r="AS370" s="93"/>
      <c r="AT370" s="126"/>
      <c r="AU370" s="82"/>
      <c r="AV370" s="82"/>
      <c r="AW370" s="93"/>
      <c r="AX370" s="127"/>
      <c r="AY370" s="128"/>
      <c r="AZ370" s="74"/>
      <c r="BA370" s="7" t="s">
        <v>941</v>
      </c>
      <c r="BB370" s="3" t="s">
        <v>942</v>
      </c>
    </row>
    <row r="371" spans="2:54" ht="54.6" customHeight="1" x14ac:dyDescent="0.15">
      <c r="B371" s="151" t="s">
        <v>275</v>
      </c>
      <c r="C371" s="124">
        <v>30</v>
      </c>
      <c r="D371" s="125" t="s">
        <v>61</v>
      </c>
      <c r="E371" s="126"/>
      <c r="F371" s="82">
        <v>1</v>
      </c>
      <c r="G371" s="100"/>
      <c r="H371" s="93"/>
      <c r="I371" s="126">
        <v>1</v>
      </c>
      <c r="J371" s="124"/>
      <c r="K371" s="93"/>
      <c r="L371" s="126"/>
      <c r="M371" s="82"/>
      <c r="N371" s="82"/>
      <c r="O371" s="82"/>
      <c r="P371" s="82"/>
      <c r="Q371" s="82"/>
      <c r="R371" s="82">
        <v>1</v>
      </c>
      <c r="S371" s="82"/>
      <c r="T371" s="100"/>
      <c r="U371" s="93"/>
      <c r="V371" s="126"/>
      <c r="W371" s="82"/>
      <c r="X371" s="82"/>
      <c r="Y371" s="82"/>
      <c r="Z371" s="82"/>
      <c r="AA371" s="82"/>
      <c r="AB371" s="93">
        <v>1</v>
      </c>
      <c r="AC371" s="126"/>
      <c r="AD371" s="82"/>
      <c r="AE371" s="82"/>
      <c r="AF371" s="82"/>
      <c r="AG371" s="93"/>
      <c r="AH371" s="126"/>
      <c r="AI371" s="82"/>
      <c r="AJ371" s="82"/>
      <c r="AK371" s="82"/>
      <c r="AL371" s="82"/>
      <c r="AM371" s="82"/>
      <c r="AN371" s="100"/>
      <c r="AO371" s="93"/>
      <c r="AP371" s="126"/>
      <c r="AQ371" s="82"/>
      <c r="AR371" s="82"/>
      <c r="AS371" s="93"/>
      <c r="AT371" s="126"/>
      <c r="AU371" s="82"/>
      <c r="AV371" s="82"/>
      <c r="AW371" s="93"/>
      <c r="AX371" s="127">
        <v>1</v>
      </c>
      <c r="AY371" s="128"/>
      <c r="AZ371" s="74">
        <v>1</v>
      </c>
      <c r="BA371" s="7" t="s">
        <v>943</v>
      </c>
      <c r="BB371" s="3" t="s">
        <v>944</v>
      </c>
    </row>
    <row r="372" spans="2:54" ht="69.75" customHeight="1" x14ac:dyDescent="0.15">
      <c r="B372" s="151" t="s">
        <v>275</v>
      </c>
      <c r="C372" s="124">
        <v>31</v>
      </c>
      <c r="D372" s="125" t="s">
        <v>61</v>
      </c>
      <c r="E372" s="126"/>
      <c r="F372" s="82">
        <v>1</v>
      </c>
      <c r="G372" s="100"/>
      <c r="H372" s="93"/>
      <c r="I372" s="126"/>
      <c r="J372" s="124">
        <v>1</v>
      </c>
      <c r="K372" s="93"/>
      <c r="L372" s="126"/>
      <c r="M372" s="82"/>
      <c r="N372" s="82"/>
      <c r="O372" s="82"/>
      <c r="P372" s="82">
        <v>1</v>
      </c>
      <c r="Q372" s="82"/>
      <c r="R372" s="82"/>
      <c r="S372" s="82"/>
      <c r="T372" s="100"/>
      <c r="U372" s="93"/>
      <c r="V372" s="126"/>
      <c r="W372" s="82">
        <v>1</v>
      </c>
      <c r="X372" s="82"/>
      <c r="Y372" s="82"/>
      <c r="Z372" s="82"/>
      <c r="AA372" s="82"/>
      <c r="AB372" s="93"/>
      <c r="AC372" s="126"/>
      <c r="AD372" s="82"/>
      <c r="AE372" s="82"/>
      <c r="AF372" s="82"/>
      <c r="AG372" s="93"/>
      <c r="AH372" s="126"/>
      <c r="AI372" s="82"/>
      <c r="AJ372" s="82"/>
      <c r="AK372" s="82"/>
      <c r="AL372" s="82"/>
      <c r="AM372" s="82"/>
      <c r="AN372" s="100"/>
      <c r="AO372" s="93"/>
      <c r="AP372" s="126">
        <v>1</v>
      </c>
      <c r="AQ372" s="82"/>
      <c r="AR372" s="82"/>
      <c r="AS372" s="93"/>
      <c r="AT372" s="126"/>
      <c r="AU372" s="82"/>
      <c r="AV372" s="82"/>
      <c r="AW372" s="93"/>
      <c r="AX372" s="127"/>
      <c r="AY372" s="128"/>
      <c r="AZ372" s="74"/>
      <c r="BA372" s="7" t="s">
        <v>945</v>
      </c>
      <c r="BB372" s="3" t="s">
        <v>946</v>
      </c>
    </row>
    <row r="373" spans="2:54" ht="54.6" customHeight="1" x14ac:dyDescent="0.15">
      <c r="B373" s="151" t="s">
        <v>275</v>
      </c>
      <c r="C373" s="124">
        <v>32</v>
      </c>
      <c r="D373" s="125" t="s">
        <v>61</v>
      </c>
      <c r="E373" s="126"/>
      <c r="F373" s="82">
        <v>1</v>
      </c>
      <c r="G373" s="100"/>
      <c r="H373" s="93"/>
      <c r="I373" s="126">
        <v>1</v>
      </c>
      <c r="J373" s="124"/>
      <c r="K373" s="93"/>
      <c r="L373" s="126"/>
      <c r="M373" s="82"/>
      <c r="N373" s="82"/>
      <c r="O373" s="82"/>
      <c r="P373" s="82"/>
      <c r="Q373" s="82">
        <v>1</v>
      </c>
      <c r="R373" s="82"/>
      <c r="S373" s="82"/>
      <c r="T373" s="100"/>
      <c r="U373" s="93"/>
      <c r="V373" s="126"/>
      <c r="W373" s="82">
        <v>1</v>
      </c>
      <c r="X373" s="82"/>
      <c r="Y373" s="82"/>
      <c r="Z373" s="82"/>
      <c r="AA373" s="82"/>
      <c r="AB373" s="93"/>
      <c r="AC373" s="126"/>
      <c r="AD373" s="82"/>
      <c r="AE373" s="82"/>
      <c r="AF373" s="82"/>
      <c r="AG373" s="93"/>
      <c r="AH373" s="126"/>
      <c r="AI373" s="82"/>
      <c r="AJ373" s="82"/>
      <c r="AK373" s="82"/>
      <c r="AL373" s="82"/>
      <c r="AM373" s="82"/>
      <c r="AN373" s="100"/>
      <c r="AO373" s="93"/>
      <c r="AP373" s="126"/>
      <c r="AQ373" s="82"/>
      <c r="AR373" s="82"/>
      <c r="AS373" s="93"/>
      <c r="AT373" s="126"/>
      <c r="AU373" s="82"/>
      <c r="AV373" s="82"/>
      <c r="AW373" s="93"/>
      <c r="AX373" s="127"/>
      <c r="AY373" s="128">
        <v>1</v>
      </c>
      <c r="AZ373" s="74">
        <v>1</v>
      </c>
      <c r="BA373" s="7" t="s">
        <v>947</v>
      </c>
      <c r="BB373" s="3" t="s">
        <v>948</v>
      </c>
    </row>
    <row r="374" spans="2:54" ht="54.6" customHeight="1" x14ac:dyDescent="0.15">
      <c r="B374" s="151" t="s">
        <v>275</v>
      </c>
      <c r="C374" s="124">
        <v>33</v>
      </c>
      <c r="D374" s="125" t="s">
        <v>61</v>
      </c>
      <c r="E374" s="126">
        <v>1</v>
      </c>
      <c r="F374" s="82"/>
      <c r="G374" s="100"/>
      <c r="H374" s="93"/>
      <c r="I374" s="126">
        <v>1</v>
      </c>
      <c r="J374" s="124"/>
      <c r="K374" s="93"/>
      <c r="L374" s="126"/>
      <c r="M374" s="82"/>
      <c r="N374" s="82"/>
      <c r="O374" s="82"/>
      <c r="P374" s="82"/>
      <c r="Q374" s="82"/>
      <c r="R374" s="82"/>
      <c r="S374" s="82">
        <v>1</v>
      </c>
      <c r="T374" s="100"/>
      <c r="U374" s="93"/>
      <c r="V374" s="126"/>
      <c r="W374" s="82">
        <v>1</v>
      </c>
      <c r="X374" s="82"/>
      <c r="Y374" s="82"/>
      <c r="Z374" s="82"/>
      <c r="AA374" s="82"/>
      <c r="AB374" s="93"/>
      <c r="AC374" s="126"/>
      <c r="AD374" s="82"/>
      <c r="AE374" s="82"/>
      <c r="AF374" s="82"/>
      <c r="AG374" s="93"/>
      <c r="AH374" s="126"/>
      <c r="AI374" s="82"/>
      <c r="AJ374" s="82"/>
      <c r="AK374" s="82"/>
      <c r="AL374" s="82"/>
      <c r="AM374" s="82"/>
      <c r="AN374" s="100"/>
      <c r="AO374" s="93"/>
      <c r="AP374" s="126">
        <v>1</v>
      </c>
      <c r="AQ374" s="82"/>
      <c r="AR374" s="82"/>
      <c r="AS374" s="93">
        <v>1</v>
      </c>
      <c r="AT374" s="126"/>
      <c r="AU374" s="82"/>
      <c r="AV374" s="82"/>
      <c r="AW374" s="93"/>
      <c r="AX374" s="127"/>
      <c r="AY374" s="128"/>
      <c r="AZ374" s="74"/>
      <c r="BA374" s="7" t="s">
        <v>949</v>
      </c>
      <c r="BB374" s="3" t="s">
        <v>950</v>
      </c>
    </row>
    <row r="375" spans="2:54" ht="89.25" customHeight="1" x14ac:dyDescent="0.15">
      <c r="B375" s="151" t="s">
        <v>275</v>
      </c>
      <c r="C375" s="124">
        <v>34</v>
      </c>
      <c r="D375" s="125" t="s">
        <v>61</v>
      </c>
      <c r="E375" s="126"/>
      <c r="F375" s="82">
        <v>1</v>
      </c>
      <c r="G375" s="100"/>
      <c r="H375" s="93"/>
      <c r="I375" s="126">
        <v>1</v>
      </c>
      <c r="J375" s="124"/>
      <c r="K375" s="93"/>
      <c r="L375" s="126"/>
      <c r="M375" s="82"/>
      <c r="N375" s="82"/>
      <c r="O375" s="82"/>
      <c r="P375" s="82"/>
      <c r="Q375" s="82"/>
      <c r="R375" s="82">
        <v>1</v>
      </c>
      <c r="S375" s="82"/>
      <c r="T375" s="100"/>
      <c r="U375" s="93"/>
      <c r="V375" s="126"/>
      <c r="W375" s="82">
        <v>1</v>
      </c>
      <c r="X375" s="82"/>
      <c r="Y375" s="82"/>
      <c r="Z375" s="82"/>
      <c r="AA375" s="82"/>
      <c r="AB375" s="93"/>
      <c r="AC375" s="126"/>
      <c r="AD375" s="82"/>
      <c r="AE375" s="82"/>
      <c r="AF375" s="82"/>
      <c r="AG375" s="93"/>
      <c r="AH375" s="126"/>
      <c r="AI375" s="82"/>
      <c r="AJ375" s="82"/>
      <c r="AK375" s="82"/>
      <c r="AL375" s="82"/>
      <c r="AM375" s="82"/>
      <c r="AN375" s="100"/>
      <c r="AO375" s="93"/>
      <c r="AP375" s="126"/>
      <c r="AQ375" s="82"/>
      <c r="AR375" s="82"/>
      <c r="AS375" s="93">
        <v>1</v>
      </c>
      <c r="AT375" s="126"/>
      <c r="AU375" s="82"/>
      <c r="AV375" s="82"/>
      <c r="AW375" s="93"/>
      <c r="AX375" s="127"/>
      <c r="AY375" s="128"/>
      <c r="AZ375" s="74"/>
      <c r="BA375" s="7" t="s">
        <v>951</v>
      </c>
      <c r="BB375" s="3" t="s">
        <v>952</v>
      </c>
    </row>
    <row r="376" spans="2:54" ht="54.6" customHeight="1" x14ac:dyDescent="0.15">
      <c r="B376" s="151" t="s">
        <v>275</v>
      </c>
      <c r="C376" s="124">
        <v>35</v>
      </c>
      <c r="D376" s="125" t="s">
        <v>61</v>
      </c>
      <c r="E376" s="126">
        <v>1</v>
      </c>
      <c r="F376" s="82"/>
      <c r="G376" s="100"/>
      <c r="H376" s="93"/>
      <c r="I376" s="126">
        <v>1</v>
      </c>
      <c r="J376" s="124"/>
      <c r="K376" s="93"/>
      <c r="L376" s="126"/>
      <c r="M376" s="82"/>
      <c r="N376" s="82"/>
      <c r="O376" s="82"/>
      <c r="P376" s="82"/>
      <c r="Q376" s="82"/>
      <c r="R376" s="82"/>
      <c r="S376" s="82">
        <v>1</v>
      </c>
      <c r="T376" s="100"/>
      <c r="U376" s="93"/>
      <c r="V376" s="126"/>
      <c r="W376" s="82"/>
      <c r="X376" s="82"/>
      <c r="Y376" s="82"/>
      <c r="Z376" s="82"/>
      <c r="AA376" s="82"/>
      <c r="AB376" s="93">
        <v>1</v>
      </c>
      <c r="AC376" s="126"/>
      <c r="AD376" s="82"/>
      <c r="AE376" s="82"/>
      <c r="AF376" s="82"/>
      <c r="AG376" s="93"/>
      <c r="AH376" s="126"/>
      <c r="AI376" s="82"/>
      <c r="AJ376" s="82"/>
      <c r="AK376" s="82"/>
      <c r="AL376" s="82"/>
      <c r="AM376" s="82"/>
      <c r="AN376" s="100"/>
      <c r="AO376" s="93"/>
      <c r="AP376" s="126"/>
      <c r="AQ376" s="82"/>
      <c r="AR376" s="82"/>
      <c r="AS376" s="93"/>
      <c r="AT376" s="126"/>
      <c r="AU376" s="82"/>
      <c r="AV376" s="82"/>
      <c r="AW376" s="93"/>
      <c r="AX376" s="127"/>
      <c r="AY376" s="128"/>
      <c r="AZ376" s="74">
        <v>1</v>
      </c>
      <c r="BA376" s="7" t="s">
        <v>953</v>
      </c>
      <c r="BB376" s="3" t="s">
        <v>954</v>
      </c>
    </row>
    <row r="377" spans="2:54" ht="78.75" customHeight="1" x14ac:dyDescent="0.15">
      <c r="B377" s="151" t="s">
        <v>275</v>
      </c>
      <c r="C377" s="124">
        <v>36</v>
      </c>
      <c r="D377" s="125" t="s">
        <v>61</v>
      </c>
      <c r="E377" s="126"/>
      <c r="F377" s="82">
        <v>1</v>
      </c>
      <c r="G377" s="100"/>
      <c r="H377" s="93"/>
      <c r="I377" s="126">
        <v>1</v>
      </c>
      <c r="J377" s="124"/>
      <c r="K377" s="93"/>
      <c r="L377" s="126"/>
      <c r="M377" s="82"/>
      <c r="N377" s="82"/>
      <c r="O377" s="82"/>
      <c r="P377" s="82"/>
      <c r="Q377" s="82">
        <v>1</v>
      </c>
      <c r="R377" s="82"/>
      <c r="S377" s="82"/>
      <c r="T377" s="100"/>
      <c r="U377" s="93"/>
      <c r="V377" s="126">
        <v>1</v>
      </c>
      <c r="W377" s="82"/>
      <c r="X377" s="82"/>
      <c r="Y377" s="82"/>
      <c r="Z377" s="82"/>
      <c r="AA377" s="82"/>
      <c r="AB377" s="93"/>
      <c r="AC377" s="126"/>
      <c r="AD377" s="82"/>
      <c r="AE377" s="82"/>
      <c r="AF377" s="82">
        <v>1</v>
      </c>
      <c r="AG377" s="93"/>
      <c r="AH377" s="126"/>
      <c r="AI377" s="82"/>
      <c r="AJ377" s="82"/>
      <c r="AK377" s="82"/>
      <c r="AL377" s="82"/>
      <c r="AM377" s="82"/>
      <c r="AN377" s="100"/>
      <c r="AO377" s="93"/>
      <c r="AP377" s="126"/>
      <c r="AQ377" s="82">
        <v>1</v>
      </c>
      <c r="AR377" s="82"/>
      <c r="AS377" s="93"/>
      <c r="AT377" s="126"/>
      <c r="AU377" s="82"/>
      <c r="AV377" s="82"/>
      <c r="AW377" s="93">
        <v>1</v>
      </c>
      <c r="AX377" s="127"/>
      <c r="AY377" s="128"/>
      <c r="AZ377" s="74">
        <v>1</v>
      </c>
      <c r="BA377" s="7" t="s">
        <v>955</v>
      </c>
      <c r="BB377" s="3" t="s">
        <v>956</v>
      </c>
    </row>
    <row r="378" spans="2:54" ht="86.25" customHeight="1" x14ac:dyDescent="0.15">
      <c r="B378" s="151" t="s">
        <v>275</v>
      </c>
      <c r="C378" s="124">
        <v>37</v>
      </c>
      <c r="D378" s="125" t="s">
        <v>881</v>
      </c>
      <c r="E378" s="126"/>
      <c r="F378" s="82">
        <v>1</v>
      </c>
      <c r="G378" s="100"/>
      <c r="H378" s="93"/>
      <c r="I378" s="126">
        <v>1</v>
      </c>
      <c r="J378" s="124"/>
      <c r="K378" s="93"/>
      <c r="L378" s="126"/>
      <c r="M378" s="82"/>
      <c r="N378" s="82"/>
      <c r="O378" s="82"/>
      <c r="P378" s="82"/>
      <c r="Q378" s="82"/>
      <c r="R378" s="82"/>
      <c r="S378" s="82">
        <v>1</v>
      </c>
      <c r="T378" s="100"/>
      <c r="U378" s="93"/>
      <c r="V378" s="126"/>
      <c r="W378" s="82">
        <v>1</v>
      </c>
      <c r="X378" s="82"/>
      <c r="Y378" s="82"/>
      <c r="Z378" s="82"/>
      <c r="AA378" s="82"/>
      <c r="AB378" s="93"/>
      <c r="AC378" s="126"/>
      <c r="AD378" s="82"/>
      <c r="AE378" s="82"/>
      <c r="AF378" s="82">
        <v>1</v>
      </c>
      <c r="AG378" s="93"/>
      <c r="AH378" s="126"/>
      <c r="AI378" s="82"/>
      <c r="AJ378" s="82"/>
      <c r="AK378" s="82">
        <v>1</v>
      </c>
      <c r="AL378" s="82"/>
      <c r="AM378" s="82"/>
      <c r="AN378" s="100"/>
      <c r="AO378" s="93"/>
      <c r="AP378" s="126"/>
      <c r="AQ378" s="82">
        <v>1</v>
      </c>
      <c r="AR378" s="82"/>
      <c r="AS378" s="93"/>
      <c r="AT378" s="126"/>
      <c r="AU378" s="82"/>
      <c r="AV378" s="82"/>
      <c r="AW378" s="93"/>
      <c r="AX378" s="127"/>
      <c r="AY378" s="128"/>
      <c r="AZ378" s="74"/>
      <c r="BA378" s="7" t="s">
        <v>957</v>
      </c>
      <c r="BB378" s="3" t="s">
        <v>958</v>
      </c>
    </row>
    <row r="379" spans="2:54" ht="132" customHeight="1" x14ac:dyDescent="0.15">
      <c r="B379" s="151" t="s">
        <v>275</v>
      </c>
      <c r="C379" s="124">
        <v>38</v>
      </c>
      <c r="D379" s="125"/>
      <c r="E379" s="126">
        <v>1</v>
      </c>
      <c r="F379" s="82"/>
      <c r="G379" s="100"/>
      <c r="H379" s="93"/>
      <c r="I379" s="126"/>
      <c r="J379" s="124">
        <v>1</v>
      </c>
      <c r="K379" s="93"/>
      <c r="L379" s="126"/>
      <c r="M379" s="82"/>
      <c r="N379" s="82"/>
      <c r="O379" s="82"/>
      <c r="P379" s="82"/>
      <c r="Q379" s="82">
        <v>1</v>
      </c>
      <c r="R379" s="82"/>
      <c r="S379" s="82"/>
      <c r="T379" s="100"/>
      <c r="U379" s="93"/>
      <c r="V379" s="126"/>
      <c r="W379" s="82">
        <v>1</v>
      </c>
      <c r="X379" s="82"/>
      <c r="Y379" s="82"/>
      <c r="Z379" s="82"/>
      <c r="AA379" s="82"/>
      <c r="AB379" s="93"/>
      <c r="AC379" s="126"/>
      <c r="AD379" s="82"/>
      <c r="AE379" s="82"/>
      <c r="AF379" s="82">
        <v>1</v>
      </c>
      <c r="AG379" s="93"/>
      <c r="AH379" s="126"/>
      <c r="AI379" s="82">
        <v>1</v>
      </c>
      <c r="AJ379" s="82"/>
      <c r="AK379" s="82"/>
      <c r="AL379" s="82"/>
      <c r="AM379" s="82"/>
      <c r="AN379" s="100"/>
      <c r="AO379" s="93"/>
      <c r="AP379" s="126"/>
      <c r="AQ379" s="82">
        <v>1</v>
      </c>
      <c r="AR379" s="82"/>
      <c r="AS379" s="93"/>
      <c r="AT379" s="126"/>
      <c r="AU379" s="82"/>
      <c r="AV379" s="82"/>
      <c r="AW379" s="93"/>
      <c r="AX379" s="127"/>
      <c r="AY379" s="128"/>
      <c r="AZ379" s="74"/>
      <c r="BA379" s="7" t="s">
        <v>959</v>
      </c>
      <c r="BB379" s="3" t="s">
        <v>960</v>
      </c>
    </row>
    <row r="380" spans="2:54" ht="41.25" customHeight="1" x14ac:dyDescent="0.15">
      <c r="B380" s="125" t="s">
        <v>435</v>
      </c>
      <c r="C380" s="124">
        <v>1</v>
      </c>
      <c r="D380" s="125" t="s">
        <v>961</v>
      </c>
      <c r="E380" s="126"/>
      <c r="F380" s="82">
        <v>1</v>
      </c>
      <c r="G380" s="100"/>
      <c r="H380" s="93"/>
      <c r="I380" s="126"/>
      <c r="J380" s="124">
        <v>1</v>
      </c>
      <c r="K380" s="93"/>
      <c r="L380" s="126"/>
      <c r="M380" s="82"/>
      <c r="N380" s="82"/>
      <c r="O380" s="82"/>
      <c r="P380" s="82">
        <v>1</v>
      </c>
      <c r="Q380" s="82"/>
      <c r="R380" s="82"/>
      <c r="S380" s="82"/>
      <c r="T380" s="100"/>
      <c r="U380" s="93"/>
      <c r="V380" s="126"/>
      <c r="W380" s="82">
        <v>1</v>
      </c>
      <c r="X380" s="82"/>
      <c r="Y380" s="82"/>
      <c r="Z380" s="82"/>
      <c r="AA380" s="82"/>
      <c r="AB380" s="93"/>
      <c r="AC380" s="126"/>
      <c r="AD380" s="82"/>
      <c r="AE380" s="82"/>
      <c r="AF380" s="82"/>
      <c r="AG380" s="93"/>
      <c r="AH380" s="126"/>
      <c r="AI380" s="82"/>
      <c r="AJ380" s="82"/>
      <c r="AK380" s="82"/>
      <c r="AL380" s="82"/>
      <c r="AM380" s="82"/>
      <c r="AN380" s="100"/>
      <c r="AO380" s="93"/>
      <c r="AP380" s="126">
        <v>1</v>
      </c>
      <c r="AQ380" s="82"/>
      <c r="AR380" s="82"/>
      <c r="AS380" s="93"/>
      <c r="AT380" s="126"/>
      <c r="AU380" s="82"/>
      <c r="AV380" s="82"/>
      <c r="AW380" s="93"/>
      <c r="AX380" s="127">
        <v>1</v>
      </c>
      <c r="AY380" s="128"/>
      <c r="AZ380" s="74"/>
      <c r="BA380" s="157" t="s">
        <v>962</v>
      </c>
      <c r="BB380" s="158" t="s">
        <v>963</v>
      </c>
    </row>
    <row r="381" spans="2:54" ht="37.5" customHeight="1" x14ac:dyDescent="0.15">
      <c r="B381" s="125" t="s">
        <v>435</v>
      </c>
      <c r="C381" s="124">
        <v>2</v>
      </c>
      <c r="D381" s="125" t="s">
        <v>964</v>
      </c>
      <c r="E381" s="126">
        <v>1</v>
      </c>
      <c r="F381" s="82"/>
      <c r="G381" s="100"/>
      <c r="H381" s="93"/>
      <c r="I381" s="126">
        <v>1</v>
      </c>
      <c r="J381" s="124"/>
      <c r="K381" s="93"/>
      <c r="L381" s="126"/>
      <c r="M381" s="82"/>
      <c r="N381" s="82"/>
      <c r="O381" s="82"/>
      <c r="P381" s="82"/>
      <c r="Q381" s="82"/>
      <c r="R381" s="82"/>
      <c r="S381" s="82">
        <v>1</v>
      </c>
      <c r="T381" s="100"/>
      <c r="U381" s="93"/>
      <c r="V381" s="126"/>
      <c r="W381" s="82">
        <v>1</v>
      </c>
      <c r="X381" s="82"/>
      <c r="Y381" s="82"/>
      <c r="Z381" s="82"/>
      <c r="AA381" s="82"/>
      <c r="AB381" s="93"/>
      <c r="AC381" s="126"/>
      <c r="AD381" s="82"/>
      <c r="AE381" s="82"/>
      <c r="AF381" s="82"/>
      <c r="AG381" s="93"/>
      <c r="AH381" s="126"/>
      <c r="AI381" s="82"/>
      <c r="AJ381" s="82"/>
      <c r="AK381" s="82"/>
      <c r="AL381" s="82"/>
      <c r="AM381" s="82"/>
      <c r="AN381" s="100"/>
      <c r="AO381" s="93"/>
      <c r="AP381" s="126"/>
      <c r="AQ381" s="82"/>
      <c r="AR381" s="82"/>
      <c r="AS381" s="93">
        <v>1</v>
      </c>
      <c r="AT381" s="126"/>
      <c r="AU381" s="82"/>
      <c r="AV381" s="82"/>
      <c r="AW381" s="93"/>
      <c r="AX381" s="127"/>
      <c r="AY381" s="128"/>
      <c r="AZ381" s="74"/>
      <c r="BA381" s="157" t="s">
        <v>965</v>
      </c>
      <c r="BB381" s="158" t="s">
        <v>966</v>
      </c>
    </row>
    <row r="382" spans="2:54" ht="15" customHeight="1" x14ac:dyDescent="0.15">
      <c r="B382" s="125" t="s">
        <v>435</v>
      </c>
      <c r="C382" s="124">
        <v>3</v>
      </c>
      <c r="D382" s="125" t="s">
        <v>967</v>
      </c>
      <c r="E382" s="126">
        <v>1</v>
      </c>
      <c r="F382" s="82"/>
      <c r="G382" s="100"/>
      <c r="H382" s="93"/>
      <c r="I382" s="126">
        <v>1</v>
      </c>
      <c r="J382" s="124"/>
      <c r="K382" s="93"/>
      <c r="L382" s="126"/>
      <c r="M382" s="82"/>
      <c r="N382" s="82"/>
      <c r="O382" s="82"/>
      <c r="P382" s="82"/>
      <c r="Q382" s="82">
        <v>1</v>
      </c>
      <c r="R382" s="82"/>
      <c r="S382" s="82"/>
      <c r="T382" s="100"/>
      <c r="U382" s="93"/>
      <c r="V382" s="126"/>
      <c r="W382" s="82">
        <v>1</v>
      </c>
      <c r="X382" s="82"/>
      <c r="Y382" s="82"/>
      <c r="Z382" s="82"/>
      <c r="AA382" s="82"/>
      <c r="AB382" s="93"/>
      <c r="AC382" s="126"/>
      <c r="AD382" s="82"/>
      <c r="AE382" s="82"/>
      <c r="AF382" s="82"/>
      <c r="AG382" s="93">
        <v>1</v>
      </c>
      <c r="AH382" s="126"/>
      <c r="AI382" s="82"/>
      <c r="AJ382" s="82"/>
      <c r="AK382" s="82"/>
      <c r="AL382" s="82"/>
      <c r="AM382" s="82">
        <v>1</v>
      </c>
      <c r="AN382" s="100"/>
      <c r="AO382" s="93"/>
      <c r="AP382" s="126"/>
      <c r="AQ382" s="82"/>
      <c r="AR382" s="82"/>
      <c r="AS382" s="93"/>
      <c r="AT382" s="126"/>
      <c r="AU382" s="82"/>
      <c r="AV382" s="82"/>
      <c r="AW382" s="93"/>
      <c r="AX382" s="127"/>
      <c r="AY382" s="128"/>
      <c r="AZ382" s="74"/>
      <c r="BA382" s="157"/>
      <c r="BB382" s="158"/>
    </row>
    <row r="383" spans="2:54" ht="15" customHeight="1" x14ac:dyDescent="0.15">
      <c r="B383" s="125" t="s">
        <v>435</v>
      </c>
      <c r="C383" s="124">
        <v>4</v>
      </c>
      <c r="D383" s="125" t="s">
        <v>968</v>
      </c>
      <c r="E383" s="126">
        <v>1</v>
      </c>
      <c r="F383" s="82"/>
      <c r="G383" s="100"/>
      <c r="H383" s="93"/>
      <c r="I383" s="126"/>
      <c r="J383" s="124">
        <v>1</v>
      </c>
      <c r="K383" s="93"/>
      <c r="L383" s="126"/>
      <c r="M383" s="82"/>
      <c r="N383" s="82"/>
      <c r="O383" s="82"/>
      <c r="P383" s="82"/>
      <c r="Q383" s="82"/>
      <c r="R383" s="82"/>
      <c r="S383" s="82"/>
      <c r="T383" s="100">
        <v>1</v>
      </c>
      <c r="U383" s="93"/>
      <c r="V383" s="126"/>
      <c r="W383" s="82"/>
      <c r="X383" s="82"/>
      <c r="Y383" s="82"/>
      <c r="Z383" s="82"/>
      <c r="AA383" s="82"/>
      <c r="AB383" s="93">
        <v>1</v>
      </c>
      <c r="AC383" s="126"/>
      <c r="AD383" s="82"/>
      <c r="AE383" s="82"/>
      <c r="AF383" s="82"/>
      <c r="AG383" s="93">
        <v>1</v>
      </c>
      <c r="AH383" s="126"/>
      <c r="AI383" s="82"/>
      <c r="AJ383" s="82"/>
      <c r="AK383" s="82"/>
      <c r="AL383" s="82"/>
      <c r="AM383" s="82"/>
      <c r="AN383" s="100"/>
      <c r="AO383" s="93">
        <v>1</v>
      </c>
      <c r="AP383" s="126"/>
      <c r="AQ383" s="82"/>
      <c r="AR383" s="82"/>
      <c r="AS383" s="93"/>
      <c r="AT383" s="126"/>
      <c r="AU383" s="82"/>
      <c r="AV383" s="82"/>
      <c r="AW383" s="93"/>
      <c r="AX383" s="127">
        <v>1</v>
      </c>
      <c r="AY383" s="128"/>
      <c r="AZ383" s="74">
        <v>1</v>
      </c>
      <c r="BA383" s="157" t="s">
        <v>969</v>
      </c>
      <c r="BB383" s="158"/>
    </row>
    <row r="384" spans="2:54" ht="15" customHeight="1" thickBot="1" x14ac:dyDescent="0.2">
      <c r="B384" s="125" t="s">
        <v>435</v>
      </c>
      <c r="C384" s="124">
        <v>5</v>
      </c>
      <c r="D384" s="125" t="s">
        <v>968</v>
      </c>
      <c r="E384" s="126"/>
      <c r="F384" s="82"/>
      <c r="G384" s="100">
        <v>1</v>
      </c>
      <c r="H384" s="93"/>
      <c r="I384" s="126">
        <v>1</v>
      </c>
      <c r="J384" s="124"/>
      <c r="K384" s="93"/>
      <c r="L384" s="126"/>
      <c r="M384" s="82"/>
      <c r="N384" s="82">
        <v>1</v>
      </c>
      <c r="O384" s="82"/>
      <c r="P384" s="82"/>
      <c r="Q384" s="82"/>
      <c r="R384" s="82"/>
      <c r="S384" s="82"/>
      <c r="T384" s="100"/>
      <c r="U384" s="93"/>
      <c r="V384" s="126"/>
      <c r="W384" s="82"/>
      <c r="X384" s="82"/>
      <c r="Y384" s="82"/>
      <c r="Z384" s="82"/>
      <c r="AA384" s="82"/>
      <c r="AB384" s="93">
        <v>1</v>
      </c>
      <c r="AC384" s="126"/>
      <c r="AD384" s="82"/>
      <c r="AE384" s="82"/>
      <c r="AF384" s="82"/>
      <c r="AG384" s="93">
        <v>1</v>
      </c>
      <c r="AH384" s="126"/>
      <c r="AI384" s="82"/>
      <c r="AJ384" s="82"/>
      <c r="AK384" s="82"/>
      <c r="AL384" s="82"/>
      <c r="AM384" s="82"/>
      <c r="AN384" s="100"/>
      <c r="AO384" s="93">
        <v>1</v>
      </c>
      <c r="AP384" s="126"/>
      <c r="AQ384" s="82">
        <v>1</v>
      </c>
      <c r="AR384" s="82"/>
      <c r="AS384" s="93"/>
      <c r="AT384" s="126"/>
      <c r="AU384" s="82"/>
      <c r="AV384" s="82"/>
      <c r="AW384" s="93">
        <v>1</v>
      </c>
      <c r="AX384" s="127"/>
      <c r="AY384" s="128"/>
      <c r="AZ384" s="74">
        <v>1</v>
      </c>
      <c r="BA384" s="157" t="s">
        <v>970</v>
      </c>
      <c r="BB384" s="158"/>
    </row>
    <row r="385" spans="2:54" ht="39.950000000000003" customHeight="1" x14ac:dyDescent="0.15">
      <c r="B385" s="118" t="s">
        <v>971</v>
      </c>
      <c r="C385" s="119">
        <v>1</v>
      </c>
      <c r="D385" s="120" t="s">
        <v>972</v>
      </c>
      <c r="E385" s="107">
        <v>1</v>
      </c>
      <c r="F385" s="86"/>
      <c r="G385" s="99"/>
      <c r="H385" s="90"/>
      <c r="I385" s="107"/>
      <c r="J385" s="119">
        <v>1</v>
      </c>
      <c r="K385" s="90"/>
      <c r="L385" s="107"/>
      <c r="M385" s="86"/>
      <c r="N385" s="86"/>
      <c r="O385" s="86"/>
      <c r="P385" s="86"/>
      <c r="Q385" s="86">
        <v>1</v>
      </c>
      <c r="R385" s="86"/>
      <c r="S385" s="86"/>
      <c r="T385" s="99"/>
      <c r="U385" s="92"/>
      <c r="V385" s="107"/>
      <c r="W385" s="86"/>
      <c r="X385" s="86"/>
      <c r="Y385" s="86">
        <v>1</v>
      </c>
      <c r="Z385" s="86"/>
      <c r="AA385" s="86"/>
      <c r="AB385" s="90"/>
      <c r="AC385" s="107"/>
      <c r="AD385" s="86"/>
      <c r="AE385" s="86"/>
      <c r="AF385" s="89"/>
      <c r="AG385" s="92">
        <v>1</v>
      </c>
      <c r="AH385" s="107"/>
      <c r="AI385" s="86"/>
      <c r="AJ385" s="86"/>
      <c r="AK385" s="86"/>
      <c r="AL385" s="86"/>
      <c r="AM385" s="86"/>
      <c r="AN385" s="99"/>
      <c r="AO385" s="92"/>
      <c r="AP385" s="107"/>
      <c r="AQ385" s="86"/>
      <c r="AR385" s="86"/>
      <c r="AS385" s="92"/>
      <c r="AT385" s="107">
        <v>1</v>
      </c>
      <c r="AU385" s="86"/>
      <c r="AV385" s="86"/>
      <c r="AW385" s="92"/>
      <c r="AX385" s="113"/>
      <c r="AY385" s="121"/>
      <c r="AZ385" s="109"/>
      <c r="BA385" s="159" t="s">
        <v>973</v>
      </c>
      <c r="BB385" s="160" t="s">
        <v>974</v>
      </c>
    </row>
    <row r="386" spans="2:54" ht="60" customHeight="1" x14ac:dyDescent="0.15">
      <c r="B386" s="151" t="s">
        <v>971</v>
      </c>
      <c r="C386" s="124">
        <v>2</v>
      </c>
      <c r="D386" s="125" t="s">
        <v>972</v>
      </c>
      <c r="E386" s="126"/>
      <c r="F386" s="82">
        <v>1</v>
      </c>
      <c r="G386" s="100"/>
      <c r="H386" s="93"/>
      <c r="I386" s="126"/>
      <c r="J386" s="124">
        <v>1</v>
      </c>
      <c r="K386" s="93"/>
      <c r="L386" s="126"/>
      <c r="M386" s="82"/>
      <c r="N386" s="82"/>
      <c r="O386" s="82"/>
      <c r="P386" s="82"/>
      <c r="Q386" s="82"/>
      <c r="R386" s="82">
        <v>1</v>
      </c>
      <c r="S386" s="82"/>
      <c r="T386" s="100"/>
      <c r="U386" s="93"/>
      <c r="V386" s="126"/>
      <c r="W386" s="82">
        <v>1</v>
      </c>
      <c r="X386" s="82"/>
      <c r="Y386" s="82"/>
      <c r="Z386" s="82"/>
      <c r="AA386" s="82"/>
      <c r="AB386" s="93"/>
      <c r="AC386" s="126"/>
      <c r="AD386" s="82">
        <v>1</v>
      </c>
      <c r="AE386" s="82"/>
      <c r="AF386" s="82"/>
      <c r="AG386" s="93"/>
      <c r="AH386" s="126">
        <v>1</v>
      </c>
      <c r="AI386" s="82"/>
      <c r="AJ386" s="82"/>
      <c r="AK386" s="82"/>
      <c r="AL386" s="82"/>
      <c r="AM386" s="82"/>
      <c r="AN386" s="100"/>
      <c r="AO386" s="93"/>
      <c r="AP386" s="126">
        <v>1</v>
      </c>
      <c r="AQ386" s="82"/>
      <c r="AR386" s="82"/>
      <c r="AS386" s="93"/>
      <c r="AT386" s="126"/>
      <c r="AU386" s="82"/>
      <c r="AV386" s="82"/>
      <c r="AW386" s="93"/>
      <c r="AX386" s="127"/>
      <c r="AY386" s="128">
        <v>1</v>
      </c>
      <c r="AZ386" s="74"/>
      <c r="BA386" s="154" t="s">
        <v>975</v>
      </c>
      <c r="BB386" s="155" t="s">
        <v>976</v>
      </c>
    </row>
    <row r="387" spans="2:54" ht="69.95" customHeight="1" x14ac:dyDescent="0.15">
      <c r="B387" s="151" t="s">
        <v>971</v>
      </c>
      <c r="C387" s="124">
        <v>3</v>
      </c>
      <c r="D387" s="125" t="s">
        <v>972</v>
      </c>
      <c r="E387" s="126">
        <v>1</v>
      </c>
      <c r="F387" s="82"/>
      <c r="G387" s="100"/>
      <c r="H387" s="93"/>
      <c r="I387" s="126">
        <v>1</v>
      </c>
      <c r="J387" s="124"/>
      <c r="K387" s="93"/>
      <c r="L387" s="126"/>
      <c r="M387" s="82"/>
      <c r="N387" s="82"/>
      <c r="O387" s="82"/>
      <c r="P387" s="82"/>
      <c r="Q387" s="82">
        <v>1</v>
      </c>
      <c r="R387" s="82"/>
      <c r="S387" s="82"/>
      <c r="T387" s="100"/>
      <c r="U387" s="93"/>
      <c r="V387" s="126"/>
      <c r="W387" s="82">
        <v>1</v>
      </c>
      <c r="X387" s="82"/>
      <c r="Y387" s="82"/>
      <c r="Z387" s="82"/>
      <c r="AA387" s="82"/>
      <c r="AB387" s="93"/>
      <c r="AC387" s="126"/>
      <c r="AD387" s="82"/>
      <c r="AE387" s="82"/>
      <c r="AF387" s="82"/>
      <c r="AG387" s="93"/>
      <c r="AH387" s="126"/>
      <c r="AI387" s="82"/>
      <c r="AJ387" s="82"/>
      <c r="AK387" s="82"/>
      <c r="AL387" s="82"/>
      <c r="AM387" s="82"/>
      <c r="AN387" s="100"/>
      <c r="AO387" s="93"/>
      <c r="AP387" s="126"/>
      <c r="AQ387" s="82"/>
      <c r="AR387" s="82"/>
      <c r="AS387" s="93"/>
      <c r="AT387" s="126"/>
      <c r="AU387" s="82"/>
      <c r="AV387" s="82"/>
      <c r="AW387" s="93"/>
      <c r="AX387" s="127"/>
      <c r="AY387" s="128"/>
      <c r="AZ387" s="74">
        <v>1</v>
      </c>
      <c r="BA387" s="161" t="s">
        <v>977</v>
      </c>
      <c r="BB387" s="155" t="s">
        <v>978</v>
      </c>
    </row>
    <row r="388" spans="2:54" ht="80.099999999999994" customHeight="1" x14ac:dyDescent="0.15">
      <c r="B388" s="151" t="s">
        <v>971</v>
      </c>
      <c r="C388" s="124">
        <v>4</v>
      </c>
      <c r="D388" s="125" t="s">
        <v>972</v>
      </c>
      <c r="E388" s="126"/>
      <c r="F388" s="82">
        <v>1</v>
      </c>
      <c r="G388" s="100"/>
      <c r="H388" s="93"/>
      <c r="I388" s="126"/>
      <c r="J388" s="124">
        <v>1</v>
      </c>
      <c r="K388" s="93"/>
      <c r="L388" s="126"/>
      <c r="M388" s="82"/>
      <c r="N388" s="82"/>
      <c r="O388" s="82"/>
      <c r="P388" s="82"/>
      <c r="Q388" s="82"/>
      <c r="R388" s="82">
        <v>1</v>
      </c>
      <c r="S388" s="82"/>
      <c r="T388" s="100"/>
      <c r="U388" s="93"/>
      <c r="V388" s="126"/>
      <c r="W388" s="82"/>
      <c r="X388" s="82"/>
      <c r="Y388" s="82">
        <v>1</v>
      </c>
      <c r="Z388" s="82"/>
      <c r="AA388" s="82"/>
      <c r="AB388" s="93"/>
      <c r="AC388" s="126"/>
      <c r="AD388" s="82"/>
      <c r="AE388" s="82"/>
      <c r="AF388" s="82"/>
      <c r="AG388" s="93"/>
      <c r="AH388" s="126"/>
      <c r="AI388" s="82"/>
      <c r="AJ388" s="82"/>
      <c r="AK388" s="82"/>
      <c r="AL388" s="82"/>
      <c r="AM388" s="82"/>
      <c r="AN388" s="100"/>
      <c r="AO388" s="93"/>
      <c r="AP388" s="126"/>
      <c r="AQ388" s="82"/>
      <c r="AR388" s="82"/>
      <c r="AS388" s="93"/>
      <c r="AT388" s="126"/>
      <c r="AU388" s="82"/>
      <c r="AV388" s="82"/>
      <c r="AW388" s="93"/>
      <c r="AX388" s="127"/>
      <c r="AY388" s="128"/>
      <c r="AZ388" s="74">
        <v>1</v>
      </c>
      <c r="BA388" s="154" t="s">
        <v>979</v>
      </c>
      <c r="BB388" s="155" t="s">
        <v>980</v>
      </c>
    </row>
    <row r="389" spans="2:54" ht="104.25" customHeight="1" x14ac:dyDescent="0.15">
      <c r="B389" s="151" t="s">
        <v>971</v>
      </c>
      <c r="C389" s="124">
        <v>5</v>
      </c>
      <c r="D389" s="125" t="s">
        <v>981</v>
      </c>
      <c r="E389" s="126"/>
      <c r="F389" s="82">
        <v>1</v>
      </c>
      <c r="G389" s="100"/>
      <c r="H389" s="93"/>
      <c r="I389" s="126">
        <v>1</v>
      </c>
      <c r="J389" s="124"/>
      <c r="K389" s="93"/>
      <c r="L389" s="126"/>
      <c r="M389" s="82"/>
      <c r="N389" s="82"/>
      <c r="O389" s="82"/>
      <c r="P389" s="82"/>
      <c r="Q389" s="82"/>
      <c r="R389" s="82">
        <v>1</v>
      </c>
      <c r="S389" s="82"/>
      <c r="T389" s="100"/>
      <c r="U389" s="93"/>
      <c r="V389" s="126"/>
      <c r="W389" s="82">
        <v>1</v>
      </c>
      <c r="X389" s="82"/>
      <c r="Y389" s="82"/>
      <c r="Z389" s="82"/>
      <c r="AA389" s="82"/>
      <c r="AB389" s="93"/>
      <c r="AC389" s="126"/>
      <c r="AD389" s="82"/>
      <c r="AE389" s="82"/>
      <c r="AF389" s="82"/>
      <c r="AG389" s="93"/>
      <c r="AH389" s="126"/>
      <c r="AI389" s="82"/>
      <c r="AJ389" s="82">
        <v>1</v>
      </c>
      <c r="AK389" s="82"/>
      <c r="AL389" s="82"/>
      <c r="AM389" s="82"/>
      <c r="AN389" s="100"/>
      <c r="AO389" s="93"/>
      <c r="AP389" s="126"/>
      <c r="AQ389" s="82"/>
      <c r="AR389" s="82"/>
      <c r="AS389" s="93"/>
      <c r="AT389" s="126"/>
      <c r="AU389" s="82"/>
      <c r="AV389" s="82"/>
      <c r="AW389" s="93"/>
      <c r="AX389" s="127"/>
      <c r="AY389" s="128"/>
      <c r="AZ389" s="74"/>
      <c r="BA389" s="154" t="s">
        <v>982</v>
      </c>
      <c r="BB389" s="155" t="s">
        <v>983</v>
      </c>
    </row>
    <row r="390" spans="2:54" ht="129.94999999999999" customHeight="1" thickBot="1" x14ac:dyDescent="0.2">
      <c r="B390" s="151" t="s">
        <v>971</v>
      </c>
      <c r="C390" s="124">
        <v>6</v>
      </c>
      <c r="D390" s="125" t="s">
        <v>984</v>
      </c>
      <c r="E390" s="126"/>
      <c r="F390" s="82">
        <v>1</v>
      </c>
      <c r="G390" s="100"/>
      <c r="H390" s="93"/>
      <c r="I390" s="126"/>
      <c r="J390" s="124">
        <v>1</v>
      </c>
      <c r="K390" s="93"/>
      <c r="L390" s="126"/>
      <c r="M390" s="82"/>
      <c r="N390" s="82"/>
      <c r="O390" s="82"/>
      <c r="P390" s="82"/>
      <c r="Q390" s="82">
        <v>1</v>
      </c>
      <c r="R390" s="82"/>
      <c r="S390" s="82"/>
      <c r="T390" s="100"/>
      <c r="U390" s="93"/>
      <c r="V390" s="126"/>
      <c r="W390" s="82">
        <v>1</v>
      </c>
      <c r="X390" s="82"/>
      <c r="Y390" s="82"/>
      <c r="Z390" s="82"/>
      <c r="AA390" s="82"/>
      <c r="AB390" s="93"/>
      <c r="AC390" s="126"/>
      <c r="AD390" s="82"/>
      <c r="AE390" s="82"/>
      <c r="AF390" s="82"/>
      <c r="AG390" s="93"/>
      <c r="AH390" s="126"/>
      <c r="AI390" s="82"/>
      <c r="AJ390" s="82"/>
      <c r="AK390" s="82"/>
      <c r="AL390" s="82"/>
      <c r="AM390" s="82"/>
      <c r="AN390" s="100"/>
      <c r="AO390" s="93"/>
      <c r="AP390" s="126">
        <v>1</v>
      </c>
      <c r="AQ390" s="82"/>
      <c r="AR390" s="82"/>
      <c r="AS390" s="93"/>
      <c r="AT390" s="126"/>
      <c r="AU390" s="82"/>
      <c r="AV390" s="82"/>
      <c r="AW390" s="93"/>
      <c r="AX390" s="127"/>
      <c r="AY390" s="128"/>
      <c r="AZ390" s="74"/>
      <c r="BA390" s="154" t="s">
        <v>985</v>
      </c>
      <c r="BB390" s="155" t="s">
        <v>986</v>
      </c>
    </row>
    <row r="391" spans="2:54" ht="33.75" x14ac:dyDescent="0.15">
      <c r="B391" s="118" t="s">
        <v>987</v>
      </c>
      <c r="C391" s="119">
        <v>1</v>
      </c>
      <c r="D391" s="120"/>
      <c r="E391" s="107"/>
      <c r="F391" s="86">
        <v>1</v>
      </c>
      <c r="G391" s="99"/>
      <c r="H391" s="90"/>
      <c r="I391" s="107">
        <v>1</v>
      </c>
      <c r="J391" s="119"/>
      <c r="K391" s="90"/>
      <c r="L391" s="107"/>
      <c r="M391" s="86"/>
      <c r="N391" s="86"/>
      <c r="O391" s="86"/>
      <c r="P391" s="86">
        <v>1</v>
      </c>
      <c r="Q391" s="86"/>
      <c r="R391" s="86"/>
      <c r="S391" s="86"/>
      <c r="T391" s="99"/>
      <c r="U391" s="92"/>
      <c r="V391" s="107"/>
      <c r="W391" s="86"/>
      <c r="X391" s="86"/>
      <c r="Y391" s="86">
        <v>1</v>
      </c>
      <c r="Z391" s="86"/>
      <c r="AA391" s="86"/>
      <c r="AB391" s="90"/>
      <c r="AC391" s="107"/>
      <c r="AD391" s="86"/>
      <c r="AE391" s="86"/>
      <c r="AF391" s="89"/>
      <c r="AG391" s="92">
        <v>1</v>
      </c>
      <c r="AH391" s="107"/>
      <c r="AI391" s="86"/>
      <c r="AJ391" s="86"/>
      <c r="AK391" s="86"/>
      <c r="AL391" s="86"/>
      <c r="AM391" s="86"/>
      <c r="AN391" s="99"/>
      <c r="AO391" s="92">
        <v>1</v>
      </c>
      <c r="AP391" s="107"/>
      <c r="AQ391" s="86"/>
      <c r="AR391" s="86"/>
      <c r="AS391" s="92">
        <v>1</v>
      </c>
      <c r="AT391" s="107"/>
      <c r="AU391" s="86"/>
      <c r="AV391" s="86"/>
      <c r="AW391" s="92"/>
      <c r="AX391" s="113"/>
      <c r="AY391" s="121"/>
      <c r="AZ391" s="109"/>
      <c r="BA391" s="122" t="s">
        <v>988</v>
      </c>
      <c r="BB391" s="123" t="s">
        <v>989</v>
      </c>
    </row>
    <row r="392" spans="2:54" ht="101.25" x14ac:dyDescent="0.15">
      <c r="B392" s="151" t="s">
        <v>389</v>
      </c>
      <c r="C392" s="124">
        <v>2</v>
      </c>
      <c r="D392" s="125" t="s">
        <v>990</v>
      </c>
      <c r="E392" s="126"/>
      <c r="F392" s="82">
        <v>1</v>
      </c>
      <c r="G392" s="100"/>
      <c r="H392" s="93"/>
      <c r="I392" s="126"/>
      <c r="J392" s="124">
        <v>1</v>
      </c>
      <c r="K392" s="93"/>
      <c r="L392" s="126"/>
      <c r="M392" s="82"/>
      <c r="N392" s="82"/>
      <c r="O392" s="82"/>
      <c r="P392" s="82"/>
      <c r="Q392" s="82">
        <v>1</v>
      </c>
      <c r="R392" s="82"/>
      <c r="S392" s="82"/>
      <c r="T392" s="100"/>
      <c r="U392" s="93"/>
      <c r="V392" s="126">
        <v>1</v>
      </c>
      <c r="W392" s="82"/>
      <c r="X392" s="82"/>
      <c r="Y392" s="82"/>
      <c r="Z392" s="82"/>
      <c r="AA392" s="82"/>
      <c r="AB392" s="93"/>
      <c r="AC392" s="126"/>
      <c r="AD392" s="82"/>
      <c r="AE392" s="82"/>
      <c r="AF392" s="82"/>
      <c r="AG392" s="93"/>
      <c r="AH392" s="126"/>
      <c r="AI392" s="82"/>
      <c r="AJ392" s="82"/>
      <c r="AK392" s="82">
        <v>1</v>
      </c>
      <c r="AL392" s="82"/>
      <c r="AM392" s="82"/>
      <c r="AN392" s="100"/>
      <c r="AO392" s="93"/>
      <c r="AP392" s="126"/>
      <c r="AQ392" s="82"/>
      <c r="AR392" s="82">
        <v>1</v>
      </c>
      <c r="AS392" s="93"/>
      <c r="AT392" s="126"/>
      <c r="AU392" s="82"/>
      <c r="AV392" s="82"/>
      <c r="AW392" s="93"/>
      <c r="AX392" s="127">
        <v>1</v>
      </c>
      <c r="AY392" s="128"/>
      <c r="AZ392" s="74"/>
      <c r="BA392" s="7" t="s">
        <v>991</v>
      </c>
      <c r="BB392" s="3" t="s">
        <v>992</v>
      </c>
    </row>
    <row r="393" spans="2:54" ht="33" customHeight="1" x14ac:dyDescent="0.15">
      <c r="B393" s="151" t="s">
        <v>389</v>
      </c>
      <c r="C393" s="124">
        <v>3</v>
      </c>
      <c r="D393" s="125" t="s">
        <v>993</v>
      </c>
      <c r="E393" s="126">
        <v>1</v>
      </c>
      <c r="F393" s="82"/>
      <c r="G393" s="100"/>
      <c r="H393" s="93"/>
      <c r="I393" s="126">
        <v>1</v>
      </c>
      <c r="J393" s="124"/>
      <c r="K393" s="93"/>
      <c r="L393" s="126"/>
      <c r="M393" s="82"/>
      <c r="N393" s="82"/>
      <c r="O393" s="82"/>
      <c r="P393" s="82"/>
      <c r="Q393" s="82">
        <v>1</v>
      </c>
      <c r="R393" s="82"/>
      <c r="S393" s="82"/>
      <c r="T393" s="100"/>
      <c r="U393" s="93"/>
      <c r="V393" s="126"/>
      <c r="W393" s="82">
        <v>1</v>
      </c>
      <c r="X393" s="82"/>
      <c r="Y393" s="82"/>
      <c r="Z393" s="82"/>
      <c r="AA393" s="82"/>
      <c r="AB393" s="93"/>
      <c r="AC393" s="126"/>
      <c r="AD393" s="82"/>
      <c r="AE393" s="82"/>
      <c r="AF393" s="82"/>
      <c r="AG393" s="93"/>
      <c r="AH393" s="126"/>
      <c r="AI393" s="82"/>
      <c r="AJ393" s="82"/>
      <c r="AK393" s="82"/>
      <c r="AL393" s="82"/>
      <c r="AM393" s="82"/>
      <c r="AN393" s="100"/>
      <c r="AO393" s="93"/>
      <c r="AP393" s="126"/>
      <c r="AQ393" s="82"/>
      <c r="AR393" s="82"/>
      <c r="AS393" s="93"/>
      <c r="AT393" s="126"/>
      <c r="AU393" s="82"/>
      <c r="AV393" s="82"/>
      <c r="AW393" s="93"/>
      <c r="AX393" s="127"/>
      <c r="AY393" s="128"/>
      <c r="AZ393" s="74">
        <v>1</v>
      </c>
      <c r="BA393" s="7" t="s">
        <v>994</v>
      </c>
      <c r="BB393" s="3" t="s">
        <v>995</v>
      </c>
    </row>
    <row r="394" spans="2:54" ht="123.75" x14ac:dyDescent="0.15">
      <c r="B394" s="151" t="s">
        <v>389</v>
      </c>
      <c r="C394" s="124">
        <v>4</v>
      </c>
      <c r="D394" s="125"/>
      <c r="E394" s="126"/>
      <c r="F394" s="82">
        <v>1</v>
      </c>
      <c r="G394" s="100"/>
      <c r="H394" s="93"/>
      <c r="I394" s="126"/>
      <c r="J394" s="124">
        <v>1</v>
      </c>
      <c r="K394" s="93"/>
      <c r="L394" s="126"/>
      <c r="M394" s="82"/>
      <c r="N394" s="82"/>
      <c r="O394" s="82"/>
      <c r="P394" s="82"/>
      <c r="Q394" s="82">
        <v>1</v>
      </c>
      <c r="R394" s="82"/>
      <c r="S394" s="82"/>
      <c r="T394" s="100"/>
      <c r="U394" s="93"/>
      <c r="V394" s="126"/>
      <c r="W394" s="82">
        <v>1</v>
      </c>
      <c r="X394" s="82"/>
      <c r="Y394" s="82"/>
      <c r="Z394" s="82"/>
      <c r="AA394" s="82"/>
      <c r="AB394" s="93"/>
      <c r="AC394" s="126"/>
      <c r="AD394" s="82"/>
      <c r="AE394" s="82"/>
      <c r="AF394" s="82"/>
      <c r="AG394" s="93">
        <v>1</v>
      </c>
      <c r="AH394" s="126"/>
      <c r="AI394" s="82">
        <v>1</v>
      </c>
      <c r="AJ394" s="82"/>
      <c r="AK394" s="82"/>
      <c r="AL394" s="82"/>
      <c r="AM394" s="82"/>
      <c r="AN394" s="100"/>
      <c r="AO394" s="93"/>
      <c r="AP394" s="126"/>
      <c r="AQ394" s="82"/>
      <c r="AR394" s="82">
        <v>1</v>
      </c>
      <c r="AS394" s="93"/>
      <c r="AT394" s="126"/>
      <c r="AU394" s="82"/>
      <c r="AV394" s="82"/>
      <c r="AW394" s="93"/>
      <c r="AX394" s="127"/>
      <c r="AY394" s="128"/>
      <c r="AZ394" s="74"/>
      <c r="BA394" s="7" t="s">
        <v>996</v>
      </c>
      <c r="BB394" s="3" t="s">
        <v>997</v>
      </c>
    </row>
    <row r="395" spans="2:54" ht="45" x14ac:dyDescent="0.15">
      <c r="B395" s="151" t="s">
        <v>389</v>
      </c>
      <c r="C395" s="124">
        <v>5</v>
      </c>
      <c r="D395" s="125"/>
      <c r="E395" s="126"/>
      <c r="F395" s="82">
        <v>1</v>
      </c>
      <c r="G395" s="100"/>
      <c r="H395" s="93"/>
      <c r="I395" s="126"/>
      <c r="J395" s="124">
        <v>1</v>
      </c>
      <c r="K395" s="93"/>
      <c r="L395" s="126"/>
      <c r="M395" s="82"/>
      <c r="N395" s="82"/>
      <c r="O395" s="82"/>
      <c r="P395" s="82"/>
      <c r="Q395" s="82">
        <v>1</v>
      </c>
      <c r="R395" s="82"/>
      <c r="S395" s="82"/>
      <c r="T395" s="100"/>
      <c r="U395" s="93"/>
      <c r="V395" s="126"/>
      <c r="W395" s="82">
        <v>1</v>
      </c>
      <c r="X395" s="82"/>
      <c r="Y395" s="82"/>
      <c r="Z395" s="82"/>
      <c r="AA395" s="82"/>
      <c r="AB395" s="93"/>
      <c r="AC395" s="126"/>
      <c r="AD395" s="82"/>
      <c r="AE395" s="82"/>
      <c r="AF395" s="82"/>
      <c r="AG395" s="93"/>
      <c r="AH395" s="126"/>
      <c r="AI395" s="82"/>
      <c r="AJ395" s="82"/>
      <c r="AK395" s="82"/>
      <c r="AL395" s="82"/>
      <c r="AM395" s="82"/>
      <c r="AN395" s="100"/>
      <c r="AO395" s="93"/>
      <c r="AP395" s="126"/>
      <c r="AQ395" s="82"/>
      <c r="AR395" s="82"/>
      <c r="AS395" s="93">
        <v>1</v>
      </c>
      <c r="AT395" s="126"/>
      <c r="AU395" s="82"/>
      <c r="AV395" s="82"/>
      <c r="AW395" s="93"/>
      <c r="AX395" s="127"/>
      <c r="AY395" s="128"/>
      <c r="AZ395" s="74"/>
      <c r="BA395" s="7" t="s">
        <v>998</v>
      </c>
      <c r="BB395" s="3" t="s">
        <v>999</v>
      </c>
    </row>
    <row r="396" spans="2:54" ht="67.5" x14ac:dyDescent="0.15">
      <c r="B396" s="151" t="s">
        <v>389</v>
      </c>
      <c r="C396" s="124">
        <v>6</v>
      </c>
      <c r="D396" s="125" t="s">
        <v>1000</v>
      </c>
      <c r="E396" s="126"/>
      <c r="F396" s="82">
        <v>1</v>
      </c>
      <c r="G396" s="100"/>
      <c r="H396" s="93"/>
      <c r="I396" s="126"/>
      <c r="J396" s="124">
        <v>1</v>
      </c>
      <c r="K396" s="93"/>
      <c r="L396" s="126"/>
      <c r="M396" s="82"/>
      <c r="N396" s="82"/>
      <c r="O396" s="82"/>
      <c r="P396" s="82"/>
      <c r="Q396" s="82"/>
      <c r="R396" s="82"/>
      <c r="S396" s="82">
        <v>1</v>
      </c>
      <c r="T396" s="100"/>
      <c r="U396" s="93"/>
      <c r="V396" s="126"/>
      <c r="W396" s="82">
        <v>1</v>
      </c>
      <c r="X396" s="82"/>
      <c r="Y396" s="82"/>
      <c r="Z396" s="82"/>
      <c r="AA396" s="82"/>
      <c r="AB396" s="93"/>
      <c r="AC396" s="126">
        <v>1</v>
      </c>
      <c r="AD396" s="82"/>
      <c r="AE396" s="82"/>
      <c r="AF396" s="82">
        <v>1</v>
      </c>
      <c r="AG396" s="93"/>
      <c r="AH396" s="126"/>
      <c r="AI396" s="82"/>
      <c r="AJ396" s="82"/>
      <c r="AK396" s="82"/>
      <c r="AL396" s="82"/>
      <c r="AM396" s="82"/>
      <c r="AN396" s="100"/>
      <c r="AO396" s="93"/>
      <c r="AP396" s="126"/>
      <c r="AQ396" s="82">
        <v>1</v>
      </c>
      <c r="AR396" s="82"/>
      <c r="AS396" s="93"/>
      <c r="AT396" s="126"/>
      <c r="AU396" s="82"/>
      <c r="AV396" s="82"/>
      <c r="AW396" s="93"/>
      <c r="AX396" s="127"/>
      <c r="AY396" s="128">
        <v>1</v>
      </c>
      <c r="AZ396" s="74"/>
      <c r="BA396" s="7" t="s">
        <v>1001</v>
      </c>
      <c r="BB396" s="3" t="s">
        <v>1002</v>
      </c>
    </row>
    <row r="397" spans="2:54" ht="45" x14ac:dyDescent="0.15">
      <c r="B397" s="151" t="s">
        <v>389</v>
      </c>
      <c r="C397" s="124">
        <v>7</v>
      </c>
      <c r="D397" s="125"/>
      <c r="E397" s="126"/>
      <c r="F397" s="82">
        <v>1</v>
      </c>
      <c r="G397" s="100"/>
      <c r="H397" s="93"/>
      <c r="I397" s="126"/>
      <c r="J397" s="124">
        <v>1</v>
      </c>
      <c r="K397" s="93"/>
      <c r="L397" s="126"/>
      <c r="M397" s="82"/>
      <c r="N397" s="82"/>
      <c r="O397" s="82"/>
      <c r="P397" s="82"/>
      <c r="Q397" s="82">
        <v>1</v>
      </c>
      <c r="R397" s="82"/>
      <c r="S397" s="82"/>
      <c r="T397" s="100"/>
      <c r="U397" s="93"/>
      <c r="V397" s="126"/>
      <c r="W397" s="82">
        <v>1</v>
      </c>
      <c r="X397" s="82"/>
      <c r="Y397" s="82"/>
      <c r="Z397" s="82"/>
      <c r="AA397" s="82"/>
      <c r="AB397" s="93"/>
      <c r="AC397" s="126"/>
      <c r="AD397" s="82"/>
      <c r="AE397" s="82"/>
      <c r="AF397" s="82"/>
      <c r="AG397" s="93"/>
      <c r="AH397" s="126">
        <v>1</v>
      </c>
      <c r="AI397" s="82"/>
      <c r="AJ397" s="82"/>
      <c r="AK397" s="82"/>
      <c r="AL397" s="82"/>
      <c r="AM397" s="82"/>
      <c r="AN397" s="100"/>
      <c r="AO397" s="93"/>
      <c r="AP397" s="126"/>
      <c r="AQ397" s="82"/>
      <c r="AR397" s="82"/>
      <c r="AS397" s="93"/>
      <c r="AT397" s="126"/>
      <c r="AU397" s="82"/>
      <c r="AV397" s="82"/>
      <c r="AW397" s="93"/>
      <c r="AX397" s="127"/>
      <c r="AY397" s="128"/>
      <c r="AZ397" s="74"/>
      <c r="BA397" s="7" t="s">
        <v>1003</v>
      </c>
      <c r="BB397" s="3" t="s">
        <v>1004</v>
      </c>
    </row>
    <row r="398" spans="2:54" ht="33.75" x14ac:dyDescent="0.15">
      <c r="B398" s="151" t="s">
        <v>389</v>
      </c>
      <c r="C398" s="124">
        <v>8</v>
      </c>
      <c r="D398" s="125"/>
      <c r="E398" s="126"/>
      <c r="F398" s="82">
        <v>1</v>
      </c>
      <c r="G398" s="100"/>
      <c r="H398" s="93"/>
      <c r="I398" s="126">
        <v>1</v>
      </c>
      <c r="J398" s="124"/>
      <c r="K398" s="93"/>
      <c r="L398" s="126"/>
      <c r="M398" s="82"/>
      <c r="N398" s="82"/>
      <c r="O398" s="82"/>
      <c r="P398" s="82"/>
      <c r="Q398" s="82">
        <v>1</v>
      </c>
      <c r="R398" s="82"/>
      <c r="S398" s="82"/>
      <c r="T398" s="100"/>
      <c r="U398" s="93"/>
      <c r="V398" s="126"/>
      <c r="W398" s="82">
        <v>1</v>
      </c>
      <c r="X398" s="82"/>
      <c r="Y398" s="82"/>
      <c r="Z398" s="82"/>
      <c r="AA398" s="82"/>
      <c r="AB398" s="93"/>
      <c r="AC398" s="126"/>
      <c r="AD398" s="82"/>
      <c r="AE398" s="82"/>
      <c r="AF398" s="82"/>
      <c r="AG398" s="93"/>
      <c r="AH398" s="126"/>
      <c r="AI398" s="82"/>
      <c r="AJ398" s="82"/>
      <c r="AK398" s="82">
        <v>1</v>
      </c>
      <c r="AL398" s="82"/>
      <c r="AM398" s="82"/>
      <c r="AN398" s="100"/>
      <c r="AO398" s="93"/>
      <c r="AP398" s="126"/>
      <c r="AQ398" s="82"/>
      <c r="AR398" s="82"/>
      <c r="AS398" s="93"/>
      <c r="AT398" s="126"/>
      <c r="AU398" s="82"/>
      <c r="AV398" s="82"/>
      <c r="AW398" s="93"/>
      <c r="AX398" s="127"/>
      <c r="AY398" s="128"/>
      <c r="AZ398" s="74"/>
      <c r="BA398" s="7" t="s">
        <v>1005</v>
      </c>
      <c r="BB398" s="3" t="s">
        <v>1006</v>
      </c>
    </row>
    <row r="399" spans="2:54" ht="56.25" x14ac:dyDescent="0.15">
      <c r="B399" s="151" t="s">
        <v>389</v>
      </c>
      <c r="C399" s="124">
        <v>9</v>
      </c>
      <c r="D399" s="125" t="s">
        <v>1000</v>
      </c>
      <c r="E399" s="126"/>
      <c r="F399" s="82">
        <v>1</v>
      </c>
      <c r="G399" s="100"/>
      <c r="H399" s="93"/>
      <c r="I399" s="126">
        <v>1</v>
      </c>
      <c r="J399" s="124"/>
      <c r="K399" s="93"/>
      <c r="L399" s="126"/>
      <c r="M399" s="82"/>
      <c r="N399" s="82"/>
      <c r="O399" s="82"/>
      <c r="P399" s="82">
        <v>1</v>
      </c>
      <c r="Q399" s="82"/>
      <c r="R399" s="82"/>
      <c r="S399" s="82"/>
      <c r="T399" s="100"/>
      <c r="U399" s="93"/>
      <c r="V399" s="126"/>
      <c r="W399" s="82">
        <v>1</v>
      </c>
      <c r="X399" s="82"/>
      <c r="Y399" s="82"/>
      <c r="Z399" s="82"/>
      <c r="AA399" s="82"/>
      <c r="AB399" s="93"/>
      <c r="AC399" s="126"/>
      <c r="AD399" s="82"/>
      <c r="AE399" s="82"/>
      <c r="AF399" s="82"/>
      <c r="AG399" s="93"/>
      <c r="AH399" s="126"/>
      <c r="AI399" s="82"/>
      <c r="AJ399" s="82"/>
      <c r="AK399" s="82">
        <v>1</v>
      </c>
      <c r="AL399" s="82"/>
      <c r="AM399" s="82"/>
      <c r="AN399" s="100"/>
      <c r="AO399" s="93"/>
      <c r="AP399" s="126"/>
      <c r="AQ399" s="82"/>
      <c r="AR399" s="82"/>
      <c r="AS399" s="93"/>
      <c r="AT399" s="126"/>
      <c r="AU399" s="82"/>
      <c r="AV399" s="82"/>
      <c r="AW399" s="93"/>
      <c r="AX399" s="127"/>
      <c r="AY399" s="128"/>
      <c r="AZ399" s="74"/>
      <c r="BA399" s="7" t="s">
        <v>1007</v>
      </c>
      <c r="BB399" s="3" t="s">
        <v>1008</v>
      </c>
    </row>
    <row r="400" spans="2:54" ht="45" x14ac:dyDescent="0.15">
      <c r="B400" s="151" t="s">
        <v>389</v>
      </c>
      <c r="C400" s="124">
        <v>10</v>
      </c>
      <c r="D400" s="125"/>
      <c r="E400" s="126"/>
      <c r="F400" s="82">
        <v>1</v>
      </c>
      <c r="G400" s="100"/>
      <c r="H400" s="93"/>
      <c r="I400" s="126"/>
      <c r="J400" s="124">
        <v>1</v>
      </c>
      <c r="K400" s="93"/>
      <c r="L400" s="126"/>
      <c r="M400" s="82"/>
      <c r="N400" s="82"/>
      <c r="O400" s="82"/>
      <c r="P400" s="82">
        <v>1</v>
      </c>
      <c r="Q400" s="82"/>
      <c r="R400" s="82"/>
      <c r="S400" s="82"/>
      <c r="T400" s="100"/>
      <c r="U400" s="93"/>
      <c r="V400" s="126"/>
      <c r="W400" s="82">
        <v>1</v>
      </c>
      <c r="X400" s="82"/>
      <c r="Y400" s="82"/>
      <c r="Z400" s="82"/>
      <c r="AA400" s="82"/>
      <c r="AB400" s="93"/>
      <c r="AC400" s="126"/>
      <c r="AD400" s="82"/>
      <c r="AE400" s="82"/>
      <c r="AF400" s="82"/>
      <c r="AG400" s="93"/>
      <c r="AH400" s="126">
        <v>1</v>
      </c>
      <c r="AI400" s="82"/>
      <c r="AJ400" s="82"/>
      <c r="AK400" s="82"/>
      <c r="AL400" s="82"/>
      <c r="AM400" s="82"/>
      <c r="AN400" s="100"/>
      <c r="AO400" s="93"/>
      <c r="AP400" s="126"/>
      <c r="AQ400" s="82"/>
      <c r="AR400" s="82"/>
      <c r="AS400" s="93"/>
      <c r="AT400" s="126"/>
      <c r="AU400" s="82"/>
      <c r="AV400" s="82"/>
      <c r="AW400" s="93"/>
      <c r="AX400" s="127"/>
      <c r="AY400" s="128"/>
      <c r="AZ400" s="74"/>
      <c r="BA400" s="7" t="s">
        <v>1009</v>
      </c>
      <c r="BB400" s="3" t="s">
        <v>1010</v>
      </c>
    </row>
    <row r="401" spans="2:54" ht="67.5" x14ac:dyDescent="0.15">
      <c r="B401" s="151" t="s">
        <v>389</v>
      </c>
      <c r="C401" s="124">
        <v>11</v>
      </c>
      <c r="D401" s="125"/>
      <c r="E401" s="126"/>
      <c r="F401" s="82">
        <v>1</v>
      </c>
      <c r="G401" s="100"/>
      <c r="H401" s="93"/>
      <c r="I401" s="126"/>
      <c r="J401" s="124">
        <v>1</v>
      </c>
      <c r="K401" s="93"/>
      <c r="L401" s="126"/>
      <c r="M401" s="82"/>
      <c r="N401" s="82"/>
      <c r="O401" s="82"/>
      <c r="P401" s="82"/>
      <c r="Q401" s="82"/>
      <c r="R401" s="82"/>
      <c r="S401" s="82"/>
      <c r="T401" s="100"/>
      <c r="U401" s="93">
        <v>1</v>
      </c>
      <c r="V401" s="126"/>
      <c r="W401" s="82"/>
      <c r="X401" s="82"/>
      <c r="Y401" s="82"/>
      <c r="Z401" s="82"/>
      <c r="AA401" s="82"/>
      <c r="AB401" s="93"/>
      <c r="AC401" s="126"/>
      <c r="AD401" s="82"/>
      <c r="AE401" s="82"/>
      <c r="AF401" s="82"/>
      <c r="AG401" s="93"/>
      <c r="AH401" s="126"/>
      <c r="AI401" s="82"/>
      <c r="AJ401" s="82"/>
      <c r="AK401" s="82"/>
      <c r="AL401" s="82"/>
      <c r="AM401" s="82"/>
      <c r="AN401" s="100"/>
      <c r="AO401" s="93"/>
      <c r="AP401" s="126">
        <v>1</v>
      </c>
      <c r="AQ401" s="82"/>
      <c r="AR401" s="82"/>
      <c r="AS401" s="93"/>
      <c r="AT401" s="126"/>
      <c r="AU401" s="82"/>
      <c r="AV401" s="82"/>
      <c r="AW401" s="93"/>
      <c r="AX401" s="127"/>
      <c r="AY401" s="128"/>
      <c r="AZ401" s="74"/>
      <c r="BA401" s="7" t="s">
        <v>1011</v>
      </c>
      <c r="BB401" s="3" t="s">
        <v>1012</v>
      </c>
    </row>
    <row r="402" spans="2:54" ht="33.75" x14ac:dyDescent="0.15">
      <c r="B402" s="151" t="s">
        <v>389</v>
      </c>
      <c r="C402" s="124">
        <v>12</v>
      </c>
      <c r="D402" s="125" t="s">
        <v>1013</v>
      </c>
      <c r="E402" s="126"/>
      <c r="F402" s="82">
        <v>1</v>
      </c>
      <c r="G402" s="100"/>
      <c r="H402" s="93"/>
      <c r="I402" s="126">
        <v>1</v>
      </c>
      <c r="J402" s="124"/>
      <c r="K402" s="93"/>
      <c r="L402" s="126"/>
      <c r="M402" s="82"/>
      <c r="N402" s="82"/>
      <c r="O402" s="82"/>
      <c r="P402" s="82"/>
      <c r="Q402" s="82"/>
      <c r="R402" s="82"/>
      <c r="S402" s="82"/>
      <c r="T402" s="100"/>
      <c r="U402" s="93">
        <v>1</v>
      </c>
      <c r="V402" s="126"/>
      <c r="W402" s="82"/>
      <c r="X402" s="82"/>
      <c r="Y402" s="82"/>
      <c r="Z402" s="82"/>
      <c r="AA402" s="82"/>
      <c r="AB402" s="93"/>
      <c r="AC402" s="126"/>
      <c r="AD402" s="82"/>
      <c r="AE402" s="82"/>
      <c r="AF402" s="82"/>
      <c r="AG402" s="93"/>
      <c r="AH402" s="126"/>
      <c r="AI402" s="82"/>
      <c r="AJ402" s="82"/>
      <c r="AK402" s="82"/>
      <c r="AL402" s="82"/>
      <c r="AM402" s="82"/>
      <c r="AN402" s="100"/>
      <c r="AO402" s="93"/>
      <c r="AP402" s="126">
        <v>1</v>
      </c>
      <c r="AQ402" s="82"/>
      <c r="AR402" s="82"/>
      <c r="AS402" s="93"/>
      <c r="AT402" s="126"/>
      <c r="AU402" s="82"/>
      <c r="AV402" s="82"/>
      <c r="AW402" s="93"/>
      <c r="AX402" s="127">
        <v>1</v>
      </c>
      <c r="AY402" s="128"/>
      <c r="AZ402" s="74"/>
      <c r="BA402" s="7" t="s">
        <v>1014</v>
      </c>
      <c r="BB402" s="3" t="s">
        <v>1015</v>
      </c>
    </row>
    <row r="403" spans="2:54" ht="33.75" x14ac:dyDescent="0.15">
      <c r="B403" s="151" t="s">
        <v>389</v>
      </c>
      <c r="C403" s="124">
        <v>13</v>
      </c>
      <c r="D403" s="125" t="s">
        <v>61</v>
      </c>
      <c r="E403" s="126"/>
      <c r="F403" s="82">
        <v>1</v>
      </c>
      <c r="G403" s="100"/>
      <c r="H403" s="93"/>
      <c r="I403" s="126"/>
      <c r="J403" s="124">
        <v>1</v>
      </c>
      <c r="K403" s="93"/>
      <c r="L403" s="126"/>
      <c r="M403" s="82"/>
      <c r="N403" s="82"/>
      <c r="O403" s="82"/>
      <c r="P403" s="82"/>
      <c r="Q403" s="82"/>
      <c r="R403" s="82"/>
      <c r="S403" s="82"/>
      <c r="T403" s="100"/>
      <c r="U403" s="93">
        <v>1</v>
      </c>
      <c r="V403" s="126"/>
      <c r="W403" s="82"/>
      <c r="X403" s="82"/>
      <c r="Y403" s="82"/>
      <c r="Z403" s="82"/>
      <c r="AA403" s="82"/>
      <c r="AB403" s="93"/>
      <c r="AC403" s="126"/>
      <c r="AD403" s="82"/>
      <c r="AE403" s="82"/>
      <c r="AF403" s="82"/>
      <c r="AG403" s="93"/>
      <c r="AH403" s="126"/>
      <c r="AI403" s="82"/>
      <c r="AJ403" s="82"/>
      <c r="AK403" s="82"/>
      <c r="AL403" s="82"/>
      <c r="AM403" s="82"/>
      <c r="AN403" s="100"/>
      <c r="AO403" s="93"/>
      <c r="AP403" s="126"/>
      <c r="AQ403" s="82"/>
      <c r="AR403" s="82"/>
      <c r="AS403" s="93"/>
      <c r="AT403" s="126"/>
      <c r="AU403" s="82"/>
      <c r="AV403" s="82"/>
      <c r="AW403" s="93"/>
      <c r="AX403" s="127"/>
      <c r="AY403" s="128"/>
      <c r="AZ403" s="74">
        <v>1</v>
      </c>
      <c r="BA403" s="7" t="s">
        <v>1016</v>
      </c>
      <c r="BB403" s="3" t="s">
        <v>1017</v>
      </c>
    </row>
    <row r="404" spans="2:54" ht="67.5" x14ac:dyDescent="0.15">
      <c r="B404" s="151" t="s">
        <v>389</v>
      </c>
      <c r="C404" s="124">
        <v>14</v>
      </c>
      <c r="D404" s="125"/>
      <c r="E404" s="126"/>
      <c r="F404" s="82">
        <v>1</v>
      </c>
      <c r="G404" s="100"/>
      <c r="H404" s="93"/>
      <c r="I404" s="126"/>
      <c r="J404" s="124">
        <v>1</v>
      </c>
      <c r="K404" s="93"/>
      <c r="L404" s="126"/>
      <c r="M404" s="82"/>
      <c r="N404" s="82"/>
      <c r="O404" s="82"/>
      <c r="P404" s="82"/>
      <c r="Q404" s="82"/>
      <c r="R404" s="82">
        <v>1</v>
      </c>
      <c r="S404" s="82"/>
      <c r="T404" s="100"/>
      <c r="U404" s="93"/>
      <c r="V404" s="126"/>
      <c r="W404" s="82">
        <v>1</v>
      </c>
      <c r="X404" s="82"/>
      <c r="Y404" s="82"/>
      <c r="Z404" s="82"/>
      <c r="AA404" s="82"/>
      <c r="AB404" s="93"/>
      <c r="AC404" s="126"/>
      <c r="AD404" s="82"/>
      <c r="AE404" s="82"/>
      <c r="AF404" s="82"/>
      <c r="AG404" s="93"/>
      <c r="AH404" s="126"/>
      <c r="AI404" s="82"/>
      <c r="AJ404" s="82"/>
      <c r="AK404" s="82"/>
      <c r="AL404" s="82"/>
      <c r="AM404" s="82"/>
      <c r="AN404" s="100"/>
      <c r="AO404" s="93"/>
      <c r="AP404" s="126"/>
      <c r="AQ404" s="82"/>
      <c r="AR404" s="82"/>
      <c r="AS404" s="93"/>
      <c r="AT404" s="126"/>
      <c r="AU404" s="82"/>
      <c r="AV404" s="82"/>
      <c r="AW404" s="93"/>
      <c r="AX404" s="127"/>
      <c r="AY404" s="128">
        <v>1</v>
      </c>
      <c r="AZ404" s="74"/>
      <c r="BA404" s="7" t="s">
        <v>1018</v>
      </c>
      <c r="BB404" s="3" t="s">
        <v>1019</v>
      </c>
    </row>
    <row r="405" spans="2:54" ht="90" x14ac:dyDescent="0.15">
      <c r="B405" s="151" t="s">
        <v>389</v>
      </c>
      <c r="C405" s="124">
        <v>15</v>
      </c>
      <c r="D405" s="125"/>
      <c r="E405" s="126"/>
      <c r="F405" s="82">
        <v>1</v>
      </c>
      <c r="G405" s="100"/>
      <c r="H405" s="93"/>
      <c r="I405" s="126"/>
      <c r="J405" s="124">
        <v>1</v>
      </c>
      <c r="K405" s="93"/>
      <c r="L405" s="126"/>
      <c r="M405" s="82"/>
      <c r="N405" s="82"/>
      <c r="O405" s="82"/>
      <c r="P405" s="82">
        <v>1</v>
      </c>
      <c r="Q405" s="82"/>
      <c r="R405" s="82"/>
      <c r="S405" s="82"/>
      <c r="T405" s="100"/>
      <c r="U405" s="93"/>
      <c r="V405" s="126"/>
      <c r="W405" s="82">
        <v>1</v>
      </c>
      <c r="X405" s="82"/>
      <c r="Y405" s="82"/>
      <c r="Z405" s="82"/>
      <c r="AA405" s="82"/>
      <c r="AB405" s="93"/>
      <c r="AC405" s="126"/>
      <c r="AD405" s="82"/>
      <c r="AE405" s="82"/>
      <c r="AF405" s="82"/>
      <c r="AG405" s="93"/>
      <c r="AH405" s="126"/>
      <c r="AI405" s="82"/>
      <c r="AJ405" s="82"/>
      <c r="AK405" s="82">
        <v>1</v>
      </c>
      <c r="AL405" s="82"/>
      <c r="AM405" s="82"/>
      <c r="AN405" s="100"/>
      <c r="AO405" s="93"/>
      <c r="AP405" s="126"/>
      <c r="AQ405" s="82"/>
      <c r="AR405" s="82"/>
      <c r="AS405" s="93"/>
      <c r="AT405" s="126"/>
      <c r="AU405" s="82"/>
      <c r="AV405" s="82"/>
      <c r="AW405" s="93"/>
      <c r="AX405" s="127"/>
      <c r="AY405" s="128"/>
      <c r="AZ405" s="74"/>
      <c r="BA405" s="7" t="s">
        <v>1020</v>
      </c>
      <c r="BB405" s="3" t="s">
        <v>1021</v>
      </c>
    </row>
    <row r="406" spans="2:54" ht="45" x14ac:dyDescent="0.15">
      <c r="B406" s="151" t="s">
        <v>389</v>
      </c>
      <c r="C406" s="124">
        <v>16</v>
      </c>
      <c r="D406" s="125"/>
      <c r="E406" s="126"/>
      <c r="F406" s="82">
        <v>1</v>
      </c>
      <c r="G406" s="100"/>
      <c r="H406" s="93"/>
      <c r="I406" s="126">
        <v>1</v>
      </c>
      <c r="J406" s="124"/>
      <c r="K406" s="93"/>
      <c r="L406" s="126"/>
      <c r="M406" s="82"/>
      <c r="N406" s="82"/>
      <c r="O406" s="82"/>
      <c r="P406" s="82"/>
      <c r="Q406" s="82"/>
      <c r="R406" s="82"/>
      <c r="S406" s="82">
        <v>1</v>
      </c>
      <c r="T406" s="100"/>
      <c r="U406" s="93"/>
      <c r="V406" s="126"/>
      <c r="W406" s="82"/>
      <c r="X406" s="82"/>
      <c r="Y406" s="82"/>
      <c r="Z406" s="82"/>
      <c r="AA406" s="82"/>
      <c r="AB406" s="93"/>
      <c r="AC406" s="126"/>
      <c r="AD406" s="82"/>
      <c r="AE406" s="82"/>
      <c r="AF406" s="82"/>
      <c r="AG406" s="93"/>
      <c r="AH406" s="126"/>
      <c r="AI406" s="82"/>
      <c r="AJ406" s="82"/>
      <c r="AK406" s="82"/>
      <c r="AL406" s="82"/>
      <c r="AM406" s="82"/>
      <c r="AN406" s="100"/>
      <c r="AO406" s="93"/>
      <c r="AP406" s="126"/>
      <c r="AQ406" s="82"/>
      <c r="AR406" s="82"/>
      <c r="AS406" s="93"/>
      <c r="AT406" s="126"/>
      <c r="AU406" s="82"/>
      <c r="AV406" s="82"/>
      <c r="AW406" s="93"/>
      <c r="AX406" s="127"/>
      <c r="AY406" s="128"/>
      <c r="AZ406" s="74">
        <v>1</v>
      </c>
      <c r="BA406" s="7" t="s">
        <v>1022</v>
      </c>
      <c r="BB406" s="3" t="s">
        <v>1023</v>
      </c>
    </row>
    <row r="407" spans="2:54" ht="78.75" x14ac:dyDescent="0.15">
      <c r="B407" s="151" t="s">
        <v>389</v>
      </c>
      <c r="C407" s="124">
        <v>17</v>
      </c>
      <c r="D407" s="125"/>
      <c r="E407" s="126"/>
      <c r="F407" s="82">
        <v>1</v>
      </c>
      <c r="G407" s="100"/>
      <c r="H407" s="93"/>
      <c r="I407" s="126"/>
      <c r="J407" s="124">
        <v>1</v>
      </c>
      <c r="K407" s="93"/>
      <c r="L407" s="126"/>
      <c r="M407" s="82"/>
      <c r="N407" s="82"/>
      <c r="O407" s="82"/>
      <c r="P407" s="82">
        <v>1</v>
      </c>
      <c r="Q407" s="82"/>
      <c r="R407" s="82"/>
      <c r="S407" s="82"/>
      <c r="T407" s="100"/>
      <c r="U407" s="93"/>
      <c r="V407" s="126"/>
      <c r="W407" s="82">
        <v>1</v>
      </c>
      <c r="X407" s="82"/>
      <c r="Y407" s="82"/>
      <c r="Z407" s="82"/>
      <c r="AA407" s="82"/>
      <c r="AB407" s="93"/>
      <c r="AC407" s="126"/>
      <c r="AD407" s="82"/>
      <c r="AE407" s="82"/>
      <c r="AF407" s="82"/>
      <c r="AG407" s="93"/>
      <c r="AH407" s="126"/>
      <c r="AI407" s="82"/>
      <c r="AJ407" s="82"/>
      <c r="AK407" s="82">
        <v>1</v>
      </c>
      <c r="AL407" s="82"/>
      <c r="AM407" s="82"/>
      <c r="AN407" s="100"/>
      <c r="AO407" s="93"/>
      <c r="AP407" s="126"/>
      <c r="AQ407" s="82"/>
      <c r="AR407" s="82"/>
      <c r="AS407" s="93"/>
      <c r="AT407" s="126"/>
      <c r="AU407" s="82"/>
      <c r="AV407" s="82"/>
      <c r="AW407" s="93"/>
      <c r="AX407" s="127"/>
      <c r="AY407" s="128"/>
      <c r="AZ407" s="74"/>
      <c r="BA407" s="7" t="s">
        <v>1024</v>
      </c>
      <c r="BB407" s="3" t="s">
        <v>1025</v>
      </c>
    </row>
    <row r="408" spans="2:54" ht="45" x14ac:dyDescent="0.15">
      <c r="B408" s="151" t="s">
        <v>389</v>
      </c>
      <c r="C408" s="124">
        <v>18</v>
      </c>
      <c r="D408" s="125"/>
      <c r="E408" s="126"/>
      <c r="F408" s="82">
        <v>1</v>
      </c>
      <c r="G408" s="100"/>
      <c r="H408" s="93"/>
      <c r="I408" s="126"/>
      <c r="J408" s="124">
        <v>1</v>
      </c>
      <c r="K408" s="93"/>
      <c r="L408" s="126"/>
      <c r="M408" s="82"/>
      <c r="N408" s="82"/>
      <c r="O408" s="82"/>
      <c r="P408" s="82"/>
      <c r="Q408" s="82"/>
      <c r="R408" s="82">
        <v>1</v>
      </c>
      <c r="S408" s="82"/>
      <c r="T408" s="100"/>
      <c r="U408" s="93"/>
      <c r="V408" s="126"/>
      <c r="W408" s="82">
        <v>1</v>
      </c>
      <c r="X408" s="82"/>
      <c r="Y408" s="82"/>
      <c r="Z408" s="82"/>
      <c r="AA408" s="82"/>
      <c r="AB408" s="93"/>
      <c r="AC408" s="126"/>
      <c r="AD408" s="82"/>
      <c r="AE408" s="82"/>
      <c r="AF408" s="82"/>
      <c r="AG408" s="93"/>
      <c r="AH408" s="126"/>
      <c r="AI408" s="82"/>
      <c r="AJ408" s="82"/>
      <c r="AK408" s="82"/>
      <c r="AL408" s="82"/>
      <c r="AM408" s="82"/>
      <c r="AN408" s="100"/>
      <c r="AO408" s="93"/>
      <c r="AP408" s="126">
        <v>1</v>
      </c>
      <c r="AQ408" s="82"/>
      <c r="AR408" s="82"/>
      <c r="AS408" s="93"/>
      <c r="AT408" s="126"/>
      <c r="AU408" s="82"/>
      <c r="AV408" s="82"/>
      <c r="AW408" s="93"/>
      <c r="AX408" s="127"/>
      <c r="AY408" s="128"/>
      <c r="AZ408" s="74"/>
      <c r="BA408" s="7" t="s">
        <v>1026</v>
      </c>
      <c r="BB408" s="3" t="s">
        <v>1027</v>
      </c>
    </row>
    <row r="409" spans="2:54" ht="33" customHeight="1" x14ac:dyDescent="0.15">
      <c r="B409" s="151" t="s">
        <v>389</v>
      </c>
      <c r="C409" s="124">
        <v>19</v>
      </c>
      <c r="D409" s="125"/>
      <c r="E409" s="126"/>
      <c r="F409" s="82">
        <v>1</v>
      </c>
      <c r="G409" s="100"/>
      <c r="H409" s="93"/>
      <c r="I409" s="126"/>
      <c r="J409" s="124">
        <v>1</v>
      </c>
      <c r="K409" s="93"/>
      <c r="L409" s="126"/>
      <c r="M409" s="82"/>
      <c r="N409" s="82"/>
      <c r="O409" s="82"/>
      <c r="P409" s="82"/>
      <c r="Q409" s="82">
        <v>1</v>
      </c>
      <c r="R409" s="82"/>
      <c r="S409" s="82"/>
      <c r="T409" s="100"/>
      <c r="U409" s="93"/>
      <c r="V409" s="126"/>
      <c r="W409" s="82">
        <v>1</v>
      </c>
      <c r="X409" s="82"/>
      <c r="Y409" s="82"/>
      <c r="Z409" s="82"/>
      <c r="AA409" s="82"/>
      <c r="AB409" s="93"/>
      <c r="AC409" s="126"/>
      <c r="AD409" s="82"/>
      <c r="AE409" s="82"/>
      <c r="AF409" s="82"/>
      <c r="AG409" s="93"/>
      <c r="AH409" s="126"/>
      <c r="AI409" s="82"/>
      <c r="AJ409" s="82"/>
      <c r="AK409" s="82"/>
      <c r="AL409" s="82"/>
      <c r="AM409" s="82"/>
      <c r="AN409" s="100"/>
      <c r="AO409" s="93">
        <v>1</v>
      </c>
      <c r="AP409" s="126"/>
      <c r="AQ409" s="82"/>
      <c r="AR409" s="82"/>
      <c r="AS409" s="93">
        <v>1</v>
      </c>
      <c r="AT409" s="126"/>
      <c r="AU409" s="82"/>
      <c r="AV409" s="82"/>
      <c r="AW409" s="93"/>
      <c r="AX409" s="127"/>
      <c r="AY409" s="128"/>
      <c r="AZ409" s="74"/>
      <c r="BA409" s="7" t="s">
        <v>1028</v>
      </c>
      <c r="BB409" s="3" t="s">
        <v>1029</v>
      </c>
    </row>
    <row r="410" spans="2:54" ht="33.75" x14ac:dyDescent="0.15">
      <c r="B410" s="151" t="s">
        <v>389</v>
      </c>
      <c r="C410" s="124">
        <v>20</v>
      </c>
      <c r="D410" s="125" t="s">
        <v>1030</v>
      </c>
      <c r="E410" s="126"/>
      <c r="F410" s="82">
        <v>1</v>
      </c>
      <c r="G410" s="100"/>
      <c r="H410" s="93"/>
      <c r="I410" s="126"/>
      <c r="J410" s="124">
        <v>1</v>
      </c>
      <c r="K410" s="93"/>
      <c r="L410" s="126"/>
      <c r="M410" s="82"/>
      <c r="N410" s="82"/>
      <c r="O410" s="82">
        <v>1</v>
      </c>
      <c r="P410" s="82"/>
      <c r="Q410" s="82"/>
      <c r="R410" s="82"/>
      <c r="S410" s="82"/>
      <c r="T410" s="100"/>
      <c r="U410" s="93"/>
      <c r="V410" s="126"/>
      <c r="W410" s="82">
        <v>1</v>
      </c>
      <c r="X410" s="82"/>
      <c r="Y410" s="82"/>
      <c r="Z410" s="82"/>
      <c r="AA410" s="82"/>
      <c r="AB410" s="93"/>
      <c r="AC410" s="126"/>
      <c r="AD410" s="82"/>
      <c r="AE410" s="82"/>
      <c r="AF410" s="82"/>
      <c r="AG410" s="93">
        <v>1</v>
      </c>
      <c r="AH410" s="126"/>
      <c r="AI410" s="82"/>
      <c r="AJ410" s="82"/>
      <c r="AK410" s="82"/>
      <c r="AL410" s="82"/>
      <c r="AM410" s="82"/>
      <c r="AN410" s="100"/>
      <c r="AO410" s="93">
        <v>1</v>
      </c>
      <c r="AP410" s="126"/>
      <c r="AQ410" s="82"/>
      <c r="AR410" s="82"/>
      <c r="AS410" s="93"/>
      <c r="AT410" s="126"/>
      <c r="AU410" s="82"/>
      <c r="AV410" s="82"/>
      <c r="AW410" s="93"/>
      <c r="AX410" s="127"/>
      <c r="AY410" s="128"/>
      <c r="AZ410" s="74"/>
      <c r="BA410" s="7" t="s">
        <v>1031</v>
      </c>
      <c r="BB410" s="3" t="s">
        <v>1032</v>
      </c>
    </row>
    <row r="411" spans="2:54" ht="57" thickBot="1" x14ac:dyDescent="0.2">
      <c r="B411" s="151" t="s">
        <v>389</v>
      </c>
      <c r="C411" s="124">
        <v>21</v>
      </c>
      <c r="D411" s="125"/>
      <c r="E411" s="126"/>
      <c r="F411" s="82">
        <v>1</v>
      </c>
      <c r="G411" s="100"/>
      <c r="H411" s="93"/>
      <c r="I411" s="126"/>
      <c r="J411" s="124">
        <v>1</v>
      </c>
      <c r="K411" s="93"/>
      <c r="L411" s="126"/>
      <c r="M411" s="82"/>
      <c r="N411" s="82"/>
      <c r="O411" s="82"/>
      <c r="P411" s="82">
        <v>1</v>
      </c>
      <c r="Q411" s="82"/>
      <c r="R411" s="82"/>
      <c r="S411" s="82"/>
      <c r="T411" s="100"/>
      <c r="U411" s="93"/>
      <c r="V411" s="126"/>
      <c r="W411" s="82"/>
      <c r="X411" s="82"/>
      <c r="Y411" s="82"/>
      <c r="Z411" s="82"/>
      <c r="AA411" s="82">
        <v>1</v>
      </c>
      <c r="AB411" s="93"/>
      <c r="AC411" s="126"/>
      <c r="AD411" s="82">
        <v>1</v>
      </c>
      <c r="AE411" s="82"/>
      <c r="AF411" s="82">
        <v>1</v>
      </c>
      <c r="AG411" s="93"/>
      <c r="AH411" s="126"/>
      <c r="AI411" s="82"/>
      <c r="AJ411" s="82"/>
      <c r="AK411" s="82">
        <v>1</v>
      </c>
      <c r="AL411" s="82"/>
      <c r="AM411" s="82"/>
      <c r="AN411" s="100"/>
      <c r="AO411" s="93">
        <v>1</v>
      </c>
      <c r="AP411" s="126"/>
      <c r="AQ411" s="82"/>
      <c r="AR411" s="82"/>
      <c r="AS411" s="93"/>
      <c r="AT411" s="126"/>
      <c r="AU411" s="82"/>
      <c r="AV411" s="82"/>
      <c r="AW411" s="93"/>
      <c r="AX411" s="127"/>
      <c r="AY411" s="128"/>
      <c r="AZ411" s="74"/>
      <c r="BA411" s="7" t="s">
        <v>1033</v>
      </c>
      <c r="BB411" s="3" t="s">
        <v>1034</v>
      </c>
    </row>
    <row r="412" spans="2:54" ht="158.44999999999999" customHeight="1" x14ac:dyDescent="0.15">
      <c r="B412" s="151" t="s">
        <v>427</v>
      </c>
      <c r="C412" s="119">
        <v>1</v>
      </c>
      <c r="D412" s="120" t="s">
        <v>1035</v>
      </c>
      <c r="E412" s="107"/>
      <c r="F412" s="86">
        <v>1</v>
      </c>
      <c r="G412" s="90"/>
      <c r="H412" s="162"/>
      <c r="I412" s="107">
        <v>1</v>
      </c>
      <c r="J412" s="90"/>
      <c r="K412" s="162"/>
      <c r="L412" s="107"/>
      <c r="M412" s="86"/>
      <c r="N412" s="86"/>
      <c r="O412" s="86"/>
      <c r="P412" s="86">
        <v>1</v>
      </c>
      <c r="Q412" s="86"/>
      <c r="R412" s="86"/>
      <c r="S412" s="86"/>
      <c r="T412" s="92"/>
      <c r="U412" s="162"/>
      <c r="V412" s="107">
        <v>1</v>
      </c>
      <c r="W412" s="86"/>
      <c r="X412" s="86"/>
      <c r="Y412" s="86"/>
      <c r="Z412" s="86"/>
      <c r="AA412" s="86"/>
      <c r="AB412" s="90"/>
      <c r="AC412" s="107"/>
      <c r="AD412" s="86"/>
      <c r="AE412" s="86"/>
      <c r="AF412" s="89"/>
      <c r="AG412" s="92"/>
      <c r="AH412" s="107"/>
      <c r="AI412" s="86"/>
      <c r="AJ412" s="86"/>
      <c r="AK412" s="86"/>
      <c r="AL412" s="86"/>
      <c r="AM412" s="86"/>
      <c r="AN412" s="99"/>
      <c r="AO412" s="92"/>
      <c r="AP412" s="107"/>
      <c r="AQ412" s="86"/>
      <c r="AR412" s="86"/>
      <c r="AS412" s="92"/>
      <c r="AT412" s="107"/>
      <c r="AU412" s="86"/>
      <c r="AV412" s="86"/>
      <c r="AW412" s="92"/>
      <c r="AX412" s="112"/>
      <c r="AY412" s="163"/>
      <c r="AZ412" s="109">
        <v>1</v>
      </c>
      <c r="BA412" s="122" t="s">
        <v>1036</v>
      </c>
      <c r="BB412" s="123" t="s">
        <v>1037</v>
      </c>
    </row>
    <row r="413" spans="2:54" ht="99.6" customHeight="1" x14ac:dyDescent="0.15">
      <c r="B413" s="151" t="s">
        <v>427</v>
      </c>
      <c r="C413" s="124">
        <v>2</v>
      </c>
      <c r="D413" s="125" t="s">
        <v>1038</v>
      </c>
      <c r="E413" s="126"/>
      <c r="F413" s="82">
        <v>1</v>
      </c>
      <c r="G413" s="93"/>
      <c r="H413" s="162"/>
      <c r="I413" s="126"/>
      <c r="J413" s="93">
        <v>1</v>
      </c>
      <c r="K413" s="162"/>
      <c r="L413" s="126"/>
      <c r="M413" s="82"/>
      <c r="N413" s="82"/>
      <c r="O413" s="82">
        <v>1</v>
      </c>
      <c r="P413" s="82"/>
      <c r="Q413" s="82"/>
      <c r="R413" s="82"/>
      <c r="S413" s="82"/>
      <c r="T413" s="93"/>
      <c r="U413" s="162"/>
      <c r="V413" s="126"/>
      <c r="W413" s="82"/>
      <c r="X413" s="82">
        <v>1</v>
      </c>
      <c r="Y413" s="82"/>
      <c r="Z413" s="82"/>
      <c r="AA413" s="82"/>
      <c r="AB413" s="93"/>
      <c r="AC413" s="126"/>
      <c r="AD413" s="82"/>
      <c r="AE413" s="82"/>
      <c r="AF413" s="82"/>
      <c r="AG413" s="93"/>
      <c r="AH413" s="126"/>
      <c r="AI413" s="82"/>
      <c r="AJ413" s="82"/>
      <c r="AK413" s="82"/>
      <c r="AL413" s="82"/>
      <c r="AM413" s="82"/>
      <c r="AN413" s="100"/>
      <c r="AO413" s="93"/>
      <c r="AP413" s="126"/>
      <c r="AQ413" s="82"/>
      <c r="AR413" s="82"/>
      <c r="AS413" s="93">
        <v>1</v>
      </c>
      <c r="AT413" s="126"/>
      <c r="AU413" s="82"/>
      <c r="AV413" s="82"/>
      <c r="AW413" s="93"/>
      <c r="AX413" s="112"/>
      <c r="AY413" s="163"/>
      <c r="AZ413" s="74"/>
      <c r="BA413" s="7" t="s">
        <v>1039</v>
      </c>
      <c r="BB413" s="3" t="s">
        <v>1040</v>
      </c>
    </row>
    <row r="414" spans="2:54" ht="66.599999999999994" customHeight="1" x14ac:dyDescent="0.15">
      <c r="B414" s="151" t="s">
        <v>427</v>
      </c>
      <c r="C414" s="119">
        <v>3</v>
      </c>
      <c r="D414" s="125" t="s">
        <v>1038</v>
      </c>
      <c r="E414" s="126"/>
      <c r="F414" s="82">
        <v>1</v>
      </c>
      <c r="G414" s="93"/>
      <c r="H414" s="162"/>
      <c r="I414" s="126"/>
      <c r="J414" s="93"/>
      <c r="K414" s="162"/>
      <c r="L414" s="126"/>
      <c r="M414" s="82"/>
      <c r="N414" s="82"/>
      <c r="O414" s="82"/>
      <c r="P414" s="82"/>
      <c r="Q414" s="82"/>
      <c r="R414" s="82"/>
      <c r="S414" s="82"/>
      <c r="T414" s="93"/>
      <c r="U414" s="162"/>
      <c r="V414" s="126"/>
      <c r="W414" s="82"/>
      <c r="X414" s="82"/>
      <c r="Y414" s="82"/>
      <c r="Z414" s="82"/>
      <c r="AA414" s="82"/>
      <c r="AB414" s="93"/>
      <c r="AC414" s="126"/>
      <c r="AD414" s="82"/>
      <c r="AE414" s="82"/>
      <c r="AF414" s="82"/>
      <c r="AG414" s="93"/>
      <c r="AH414" s="126"/>
      <c r="AI414" s="82"/>
      <c r="AJ414" s="82"/>
      <c r="AK414" s="82"/>
      <c r="AL414" s="82"/>
      <c r="AM414" s="82"/>
      <c r="AN414" s="100"/>
      <c r="AO414" s="93"/>
      <c r="AP414" s="126">
        <v>1</v>
      </c>
      <c r="AQ414" s="82"/>
      <c r="AR414" s="82"/>
      <c r="AS414" s="93"/>
      <c r="AT414" s="126"/>
      <c r="AU414" s="82"/>
      <c r="AV414" s="82"/>
      <c r="AW414" s="93"/>
      <c r="AX414" s="112"/>
      <c r="AY414" s="163"/>
      <c r="AZ414" s="74"/>
      <c r="BA414" s="7" t="s">
        <v>1041</v>
      </c>
      <c r="BB414" s="3" t="s">
        <v>1042</v>
      </c>
    </row>
    <row r="415" spans="2:54" ht="63" customHeight="1" x14ac:dyDescent="0.15">
      <c r="B415" s="151" t="s">
        <v>427</v>
      </c>
      <c r="C415" s="124">
        <v>4</v>
      </c>
      <c r="D415" s="125" t="s">
        <v>1038</v>
      </c>
      <c r="E415" s="126"/>
      <c r="F415" s="82">
        <v>1</v>
      </c>
      <c r="G415" s="93"/>
      <c r="H415" s="162"/>
      <c r="I415" s="126"/>
      <c r="J415" s="93">
        <v>1</v>
      </c>
      <c r="K415" s="162"/>
      <c r="L415" s="126"/>
      <c r="M415" s="82"/>
      <c r="N415" s="82"/>
      <c r="O415" s="82"/>
      <c r="P415" s="82">
        <v>1</v>
      </c>
      <c r="Q415" s="82"/>
      <c r="R415" s="82"/>
      <c r="S415" s="82"/>
      <c r="T415" s="93"/>
      <c r="U415" s="162"/>
      <c r="V415" s="126"/>
      <c r="W415" s="82"/>
      <c r="X415" s="82">
        <v>1</v>
      </c>
      <c r="Y415" s="82"/>
      <c r="Z415" s="82"/>
      <c r="AA415" s="82"/>
      <c r="AB415" s="93"/>
      <c r="AC415" s="126"/>
      <c r="AD415" s="82">
        <v>1</v>
      </c>
      <c r="AE415" s="82"/>
      <c r="AF415" s="82"/>
      <c r="AG415" s="93"/>
      <c r="AH415" s="126"/>
      <c r="AI415" s="82"/>
      <c r="AJ415" s="82"/>
      <c r="AK415" s="82"/>
      <c r="AL415" s="82"/>
      <c r="AM415" s="82"/>
      <c r="AN415" s="100"/>
      <c r="AO415" s="93"/>
      <c r="AP415" s="126">
        <v>1</v>
      </c>
      <c r="AQ415" s="82"/>
      <c r="AR415" s="82"/>
      <c r="AS415" s="93"/>
      <c r="AT415" s="126"/>
      <c r="AU415" s="82"/>
      <c r="AV415" s="82"/>
      <c r="AW415" s="93"/>
      <c r="AX415" s="112"/>
      <c r="AY415" s="163"/>
      <c r="AZ415" s="74"/>
      <c r="BA415" s="7" t="s">
        <v>1043</v>
      </c>
      <c r="BB415" s="3" t="s">
        <v>1044</v>
      </c>
    </row>
    <row r="416" spans="2:54" ht="51" customHeight="1" x14ac:dyDescent="0.15">
      <c r="B416" s="151" t="s">
        <v>427</v>
      </c>
      <c r="C416" s="119">
        <v>5</v>
      </c>
      <c r="D416" s="125" t="s">
        <v>1045</v>
      </c>
      <c r="E416" s="126"/>
      <c r="F416" s="82">
        <v>1</v>
      </c>
      <c r="G416" s="93"/>
      <c r="H416" s="162"/>
      <c r="I416" s="126">
        <v>1</v>
      </c>
      <c r="J416" s="93"/>
      <c r="K416" s="162"/>
      <c r="L416" s="126"/>
      <c r="M416" s="82"/>
      <c r="N416" s="82"/>
      <c r="O416" s="82"/>
      <c r="P416" s="82"/>
      <c r="Q416" s="82"/>
      <c r="R416" s="82"/>
      <c r="S416" s="82">
        <v>1</v>
      </c>
      <c r="T416" s="93"/>
      <c r="U416" s="162"/>
      <c r="V416" s="126"/>
      <c r="W416" s="82">
        <v>1</v>
      </c>
      <c r="X416" s="82"/>
      <c r="Y416" s="82"/>
      <c r="Z416" s="82"/>
      <c r="AA416" s="82"/>
      <c r="AB416" s="93"/>
      <c r="AC416" s="126"/>
      <c r="AD416" s="82"/>
      <c r="AE416" s="82"/>
      <c r="AF416" s="82"/>
      <c r="AG416" s="93"/>
      <c r="AH416" s="126"/>
      <c r="AI416" s="82"/>
      <c r="AJ416" s="82"/>
      <c r="AK416" s="82"/>
      <c r="AL416" s="82"/>
      <c r="AM416" s="82"/>
      <c r="AN416" s="100"/>
      <c r="AO416" s="93"/>
      <c r="AP416" s="126"/>
      <c r="AQ416" s="82"/>
      <c r="AR416" s="82">
        <v>1</v>
      </c>
      <c r="AS416" s="93"/>
      <c r="AT416" s="126"/>
      <c r="AU416" s="82"/>
      <c r="AV416" s="82"/>
      <c r="AW416" s="93"/>
      <c r="AX416" s="112"/>
      <c r="AY416" s="163"/>
      <c r="AZ416" s="74"/>
      <c r="BA416" s="7" t="s">
        <v>1046</v>
      </c>
      <c r="BB416" s="3" t="s">
        <v>1047</v>
      </c>
    </row>
    <row r="417" spans="2:54" ht="60.6" customHeight="1" x14ac:dyDescent="0.15">
      <c r="B417" s="151" t="s">
        <v>427</v>
      </c>
      <c r="C417" s="124">
        <v>6</v>
      </c>
      <c r="D417" s="125" t="s">
        <v>1048</v>
      </c>
      <c r="E417" s="126"/>
      <c r="F417" s="82">
        <v>1</v>
      </c>
      <c r="G417" s="93"/>
      <c r="H417" s="162"/>
      <c r="I417" s="126"/>
      <c r="J417" s="93">
        <v>1</v>
      </c>
      <c r="K417" s="162"/>
      <c r="L417" s="126"/>
      <c r="M417" s="82"/>
      <c r="N417" s="82"/>
      <c r="O417" s="82"/>
      <c r="P417" s="82">
        <v>1</v>
      </c>
      <c r="Q417" s="82"/>
      <c r="R417" s="82"/>
      <c r="S417" s="82"/>
      <c r="T417" s="93"/>
      <c r="U417" s="162"/>
      <c r="V417" s="126"/>
      <c r="W417" s="82"/>
      <c r="X417" s="82"/>
      <c r="Y417" s="82"/>
      <c r="Z417" s="82"/>
      <c r="AA417" s="82"/>
      <c r="AB417" s="93"/>
      <c r="AC417" s="126"/>
      <c r="AD417" s="82"/>
      <c r="AE417" s="82">
        <v>1</v>
      </c>
      <c r="AF417" s="82"/>
      <c r="AG417" s="93"/>
      <c r="AH417" s="126"/>
      <c r="AI417" s="82"/>
      <c r="AJ417" s="82"/>
      <c r="AK417" s="82"/>
      <c r="AL417" s="82"/>
      <c r="AM417" s="82"/>
      <c r="AN417" s="100"/>
      <c r="AO417" s="93"/>
      <c r="AP417" s="126"/>
      <c r="AQ417" s="82"/>
      <c r="AR417" s="82"/>
      <c r="AS417" s="93"/>
      <c r="AT417" s="126"/>
      <c r="AU417" s="82"/>
      <c r="AV417" s="82"/>
      <c r="AW417" s="93"/>
      <c r="AX417" s="112"/>
      <c r="AY417" s="163"/>
      <c r="AZ417" s="74"/>
      <c r="BA417" s="7" t="s">
        <v>1049</v>
      </c>
      <c r="BB417" s="3" t="s">
        <v>1050</v>
      </c>
    </row>
    <row r="418" spans="2:54" ht="36.950000000000003" customHeight="1" x14ac:dyDescent="0.15">
      <c r="B418" s="151" t="s">
        <v>427</v>
      </c>
      <c r="C418" s="119">
        <v>7</v>
      </c>
      <c r="D418" s="125" t="s">
        <v>1051</v>
      </c>
      <c r="E418" s="126">
        <v>1</v>
      </c>
      <c r="F418" s="82"/>
      <c r="G418" s="93"/>
      <c r="H418" s="162"/>
      <c r="I418" s="126"/>
      <c r="J418" s="93"/>
      <c r="K418" s="162"/>
      <c r="L418" s="126"/>
      <c r="M418" s="82"/>
      <c r="N418" s="82"/>
      <c r="O418" s="82"/>
      <c r="P418" s="82"/>
      <c r="Q418" s="82"/>
      <c r="R418" s="82"/>
      <c r="S418" s="82">
        <v>1</v>
      </c>
      <c r="T418" s="93"/>
      <c r="U418" s="162"/>
      <c r="V418" s="126"/>
      <c r="W418" s="82">
        <v>1</v>
      </c>
      <c r="X418" s="82"/>
      <c r="Y418" s="82"/>
      <c r="Z418" s="82"/>
      <c r="AA418" s="82"/>
      <c r="AB418" s="93"/>
      <c r="AC418" s="126">
        <v>1</v>
      </c>
      <c r="AD418" s="82"/>
      <c r="AE418" s="82"/>
      <c r="AF418" s="82"/>
      <c r="AG418" s="93"/>
      <c r="AH418" s="126"/>
      <c r="AI418" s="82"/>
      <c r="AJ418" s="82"/>
      <c r="AK418" s="82"/>
      <c r="AL418" s="82"/>
      <c r="AM418" s="82"/>
      <c r="AN418" s="100"/>
      <c r="AO418" s="93"/>
      <c r="AP418" s="126"/>
      <c r="AQ418" s="82"/>
      <c r="AR418" s="82"/>
      <c r="AS418" s="93"/>
      <c r="AT418" s="126"/>
      <c r="AU418" s="82"/>
      <c r="AV418" s="82"/>
      <c r="AW418" s="93"/>
      <c r="AX418" s="112"/>
      <c r="AY418" s="163"/>
      <c r="AZ418" s="74"/>
      <c r="BA418" s="7" t="s">
        <v>1052</v>
      </c>
      <c r="BB418" s="3" t="s">
        <v>1053</v>
      </c>
    </row>
    <row r="419" spans="2:54" ht="51" customHeight="1" x14ac:dyDescent="0.15">
      <c r="B419" s="151" t="s">
        <v>427</v>
      </c>
      <c r="C419" s="124">
        <v>8</v>
      </c>
      <c r="D419" s="125" t="s">
        <v>1054</v>
      </c>
      <c r="E419" s="126">
        <v>1</v>
      </c>
      <c r="F419" s="82"/>
      <c r="G419" s="93"/>
      <c r="H419" s="162"/>
      <c r="I419" s="126"/>
      <c r="J419" s="93">
        <v>1</v>
      </c>
      <c r="K419" s="162"/>
      <c r="L419" s="126"/>
      <c r="M419" s="82"/>
      <c r="N419" s="82"/>
      <c r="O419" s="82"/>
      <c r="P419" s="82"/>
      <c r="Q419" s="82"/>
      <c r="R419" s="82"/>
      <c r="S419" s="82">
        <v>1</v>
      </c>
      <c r="T419" s="93"/>
      <c r="U419" s="162"/>
      <c r="V419" s="126"/>
      <c r="W419" s="82">
        <v>1</v>
      </c>
      <c r="X419" s="82"/>
      <c r="Y419" s="82"/>
      <c r="Z419" s="82"/>
      <c r="AA419" s="82"/>
      <c r="AB419" s="93"/>
      <c r="AC419" s="126"/>
      <c r="AD419" s="82">
        <v>1</v>
      </c>
      <c r="AE419" s="82"/>
      <c r="AF419" s="82"/>
      <c r="AG419" s="93"/>
      <c r="AH419" s="126"/>
      <c r="AI419" s="82"/>
      <c r="AJ419" s="82"/>
      <c r="AK419" s="82"/>
      <c r="AL419" s="82"/>
      <c r="AM419" s="82"/>
      <c r="AN419" s="100"/>
      <c r="AO419" s="93"/>
      <c r="AP419" s="126"/>
      <c r="AQ419" s="82"/>
      <c r="AR419" s="82"/>
      <c r="AS419" s="93"/>
      <c r="AT419" s="126"/>
      <c r="AU419" s="82"/>
      <c r="AV419" s="82"/>
      <c r="AW419" s="93"/>
      <c r="AX419" s="112"/>
      <c r="AY419" s="163"/>
      <c r="AZ419" s="74"/>
      <c r="BA419" s="7" t="s">
        <v>1055</v>
      </c>
      <c r="BB419" s="3" t="s">
        <v>1056</v>
      </c>
    </row>
    <row r="420" spans="2:54" ht="71.45" customHeight="1" x14ac:dyDescent="0.15">
      <c r="B420" s="151" t="s">
        <v>427</v>
      </c>
      <c r="C420" s="119">
        <v>9</v>
      </c>
      <c r="D420" s="125" t="s">
        <v>1035</v>
      </c>
      <c r="E420" s="126"/>
      <c r="F420" s="82">
        <v>1</v>
      </c>
      <c r="G420" s="93"/>
      <c r="H420" s="162"/>
      <c r="I420" s="126">
        <v>1</v>
      </c>
      <c r="J420" s="93"/>
      <c r="K420" s="162"/>
      <c r="L420" s="126"/>
      <c r="M420" s="82"/>
      <c r="N420" s="82"/>
      <c r="O420" s="82"/>
      <c r="P420" s="82"/>
      <c r="Q420" s="82"/>
      <c r="R420" s="82">
        <v>1</v>
      </c>
      <c r="S420" s="82"/>
      <c r="T420" s="93"/>
      <c r="U420" s="162"/>
      <c r="V420" s="126"/>
      <c r="W420" s="82">
        <v>1</v>
      </c>
      <c r="X420" s="82"/>
      <c r="Y420" s="82"/>
      <c r="Z420" s="82"/>
      <c r="AA420" s="82"/>
      <c r="AB420" s="93"/>
      <c r="AC420" s="126"/>
      <c r="AD420" s="82"/>
      <c r="AE420" s="82"/>
      <c r="AF420" s="82"/>
      <c r="AG420" s="93"/>
      <c r="AH420" s="126"/>
      <c r="AI420" s="82"/>
      <c r="AJ420" s="82"/>
      <c r="AK420" s="82">
        <v>1</v>
      </c>
      <c r="AL420" s="82"/>
      <c r="AM420" s="82"/>
      <c r="AN420" s="100"/>
      <c r="AO420" s="93"/>
      <c r="AP420" s="126"/>
      <c r="AQ420" s="82"/>
      <c r="AR420" s="82"/>
      <c r="AS420" s="93"/>
      <c r="AT420" s="126"/>
      <c r="AU420" s="82"/>
      <c r="AV420" s="82"/>
      <c r="AW420" s="93"/>
      <c r="AX420" s="112"/>
      <c r="AY420" s="163"/>
      <c r="AZ420" s="74"/>
      <c r="BA420" s="7" t="s">
        <v>1057</v>
      </c>
      <c r="BB420" s="3" t="s">
        <v>1058</v>
      </c>
    </row>
    <row r="421" spans="2:54" ht="111" customHeight="1" x14ac:dyDescent="0.15">
      <c r="B421" s="151" t="s">
        <v>427</v>
      </c>
      <c r="C421" s="124">
        <v>10</v>
      </c>
      <c r="D421" s="125" t="s">
        <v>1059</v>
      </c>
      <c r="E421" s="126"/>
      <c r="F421" s="82">
        <v>1</v>
      </c>
      <c r="G421" s="93"/>
      <c r="H421" s="162"/>
      <c r="I421" s="126"/>
      <c r="J421" s="93">
        <v>1</v>
      </c>
      <c r="K421" s="162"/>
      <c r="L421" s="126"/>
      <c r="M421" s="82"/>
      <c r="N421" s="82"/>
      <c r="O421" s="82"/>
      <c r="P421" s="82"/>
      <c r="Q421" s="82"/>
      <c r="R421" s="82">
        <v>1</v>
      </c>
      <c r="S421" s="82"/>
      <c r="T421" s="93"/>
      <c r="U421" s="162"/>
      <c r="V421" s="126"/>
      <c r="W421" s="82">
        <v>1</v>
      </c>
      <c r="X421" s="82"/>
      <c r="Y421" s="82"/>
      <c r="Z421" s="82"/>
      <c r="AA421" s="82"/>
      <c r="AB421" s="93"/>
      <c r="AC421" s="126"/>
      <c r="AD421" s="82"/>
      <c r="AE421" s="82"/>
      <c r="AF421" s="82"/>
      <c r="AG421" s="93"/>
      <c r="AH421" s="126"/>
      <c r="AI421" s="82"/>
      <c r="AJ421" s="82"/>
      <c r="AK421" s="82"/>
      <c r="AL421" s="82"/>
      <c r="AM421" s="82"/>
      <c r="AN421" s="100"/>
      <c r="AO421" s="93"/>
      <c r="AP421" s="126"/>
      <c r="AQ421" s="82"/>
      <c r="AR421" s="82"/>
      <c r="AS421" s="93"/>
      <c r="AT421" s="126"/>
      <c r="AU421" s="82"/>
      <c r="AV421" s="82"/>
      <c r="AW421" s="93"/>
      <c r="AX421" s="112"/>
      <c r="AY421" s="163"/>
      <c r="AZ421" s="74">
        <v>1</v>
      </c>
      <c r="BA421" s="7" t="s">
        <v>1060</v>
      </c>
      <c r="BB421" s="3" t="s">
        <v>1061</v>
      </c>
    </row>
    <row r="422" spans="2:54" ht="93.6" customHeight="1" x14ac:dyDescent="0.15">
      <c r="B422" s="151" t="s">
        <v>427</v>
      </c>
      <c r="C422" s="119">
        <v>11</v>
      </c>
      <c r="D422" s="125" t="s">
        <v>1062</v>
      </c>
      <c r="E422" s="126">
        <v>1</v>
      </c>
      <c r="F422" s="82"/>
      <c r="G422" s="93"/>
      <c r="H422" s="162"/>
      <c r="I422" s="126">
        <v>1</v>
      </c>
      <c r="J422" s="93"/>
      <c r="K422" s="162"/>
      <c r="L422" s="126"/>
      <c r="M422" s="82"/>
      <c r="N422" s="82"/>
      <c r="O422" s="82"/>
      <c r="P422" s="82"/>
      <c r="Q422" s="82"/>
      <c r="R422" s="82">
        <v>1</v>
      </c>
      <c r="S422" s="82"/>
      <c r="T422" s="93"/>
      <c r="U422" s="162"/>
      <c r="V422" s="126"/>
      <c r="W422" s="82"/>
      <c r="X422" s="82">
        <v>1</v>
      </c>
      <c r="Y422" s="82"/>
      <c r="Z422" s="82"/>
      <c r="AA422" s="82"/>
      <c r="AB422" s="93"/>
      <c r="AC422" s="126"/>
      <c r="AD422" s="82"/>
      <c r="AE422" s="82"/>
      <c r="AF422" s="82"/>
      <c r="AG422" s="93"/>
      <c r="AH422" s="126"/>
      <c r="AI422" s="82"/>
      <c r="AJ422" s="82"/>
      <c r="AK422" s="82"/>
      <c r="AL422" s="82"/>
      <c r="AM422" s="82"/>
      <c r="AN422" s="100"/>
      <c r="AO422" s="93"/>
      <c r="AP422" s="126"/>
      <c r="AQ422" s="82"/>
      <c r="AR422" s="82"/>
      <c r="AS422" s="93"/>
      <c r="AT422" s="126"/>
      <c r="AU422" s="82"/>
      <c r="AV422" s="82"/>
      <c r="AW422" s="93"/>
      <c r="AX422" s="112"/>
      <c r="AY422" s="163"/>
      <c r="AZ422" s="74">
        <v>1</v>
      </c>
      <c r="BA422" s="7" t="s">
        <v>1063</v>
      </c>
      <c r="BB422" s="3" t="s">
        <v>1064</v>
      </c>
    </row>
    <row r="423" spans="2:54" ht="69.95" customHeight="1" x14ac:dyDescent="0.15">
      <c r="B423" s="151" t="s">
        <v>427</v>
      </c>
      <c r="C423" s="124">
        <v>12</v>
      </c>
      <c r="D423" s="125" t="s">
        <v>1038</v>
      </c>
      <c r="E423" s="126"/>
      <c r="F423" s="82">
        <v>1</v>
      </c>
      <c r="G423" s="93"/>
      <c r="H423" s="162"/>
      <c r="I423" s="126"/>
      <c r="J423" s="93">
        <v>1</v>
      </c>
      <c r="K423" s="162"/>
      <c r="L423" s="126"/>
      <c r="M423" s="82"/>
      <c r="N423" s="82"/>
      <c r="O423" s="82"/>
      <c r="P423" s="82"/>
      <c r="Q423" s="82"/>
      <c r="R423" s="82">
        <v>1</v>
      </c>
      <c r="S423" s="82"/>
      <c r="T423" s="93"/>
      <c r="U423" s="162"/>
      <c r="V423" s="126"/>
      <c r="W423" s="82">
        <v>1</v>
      </c>
      <c r="X423" s="82"/>
      <c r="Y423" s="82"/>
      <c r="Z423" s="82"/>
      <c r="AA423" s="82"/>
      <c r="AB423" s="93"/>
      <c r="AC423" s="126"/>
      <c r="AD423" s="82"/>
      <c r="AE423" s="82"/>
      <c r="AF423" s="82"/>
      <c r="AG423" s="93"/>
      <c r="AH423" s="126"/>
      <c r="AI423" s="82"/>
      <c r="AJ423" s="82"/>
      <c r="AK423" s="82">
        <v>1</v>
      </c>
      <c r="AL423" s="82"/>
      <c r="AM423" s="82"/>
      <c r="AN423" s="100"/>
      <c r="AO423" s="93"/>
      <c r="AP423" s="126"/>
      <c r="AQ423" s="82"/>
      <c r="AR423" s="82"/>
      <c r="AS423" s="93"/>
      <c r="AT423" s="126"/>
      <c r="AU423" s="82"/>
      <c r="AV423" s="82"/>
      <c r="AW423" s="93"/>
      <c r="AX423" s="112"/>
      <c r="AY423" s="163"/>
      <c r="AZ423" s="74"/>
      <c r="BA423" s="7" t="s">
        <v>1065</v>
      </c>
      <c r="BB423" s="3" t="s">
        <v>1066</v>
      </c>
    </row>
    <row r="424" spans="2:54" ht="53.45" customHeight="1" x14ac:dyDescent="0.15">
      <c r="B424" s="151" t="s">
        <v>427</v>
      </c>
      <c r="C424" s="119">
        <v>13</v>
      </c>
      <c r="D424" s="125" t="s">
        <v>1067</v>
      </c>
      <c r="E424" s="126"/>
      <c r="F424" s="82">
        <v>1</v>
      </c>
      <c r="G424" s="93"/>
      <c r="H424" s="162"/>
      <c r="I424" s="126"/>
      <c r="J424" s="93">
        <v>1</v>
      </c>
      <c r="K424" s="162"/>
      <c r="L424" s="126"/>
      <c r="M424" s="82"/>
      <c r="N424" s="82"/>
      <c r="O424" s="82"/>
      <c r="P424" s="82"/>
      <c r="Q424" s="82"/>
      <c r="R424" s="82"/>
      <c r="S424" s="82">
        <v>8</v>
      </c>
      <c r="T424" s="93"/>
      <c r="U424" s="162"/>
      <c r="V424" s="126"/>
      <c r="W424" s="82">
        <v>1</v>
      </c>
      <c r="X424" s="82"/>
      <c r="Y424" s="82"/>
      <c r="Z424" s="82"/>
      <c r="AA424" s="82"/>
      <c r="AB424" s="93"/>
      <c r="AC424" s="126"/>
      <c r="AD424" s="82"/>
      <c r="AE424" s="82">
        <v>1</v>
      </c>
      <c r="AF424" s="82">
        <v>1</v>
      </c>
      <c r="AG424" s="93"/>
      <c r="AH424" s="126"/>
      <c r="AI424" s="82"/>
      <c r="AJ424" s="82"/>
      <c r="AK424" s="82"/>
      <c r="AL424" s="82"/>
      <c r="AM424" s="82"/>
      <c r="AN424" s="100"/>
      <c r="AO424" s="93"/>
      <c r="AP424" s="126"/>
      <c r="AQ424" s="82"/>
      <c r="AR424" s="82"/>
      <c r="AS424" s="93"/>
      <c r="AT424" s="126"/>
      <c r="AU424" s="82"/>
      <c r="AV424" s="82"/>
      <c r="AW424" s="93"/>
      <c r="AX424" s="112"/>
      <c r="AY424" s="163"/>
      <c r="AZ424" s="74"/>
      <c r="BA424" s="7" t="s">
        <v>1068</v>
      </c>
      <c r="BB424" s="3" t="s">
        <v>1069</v>
      </c>
    </row>
    <row r="425" spans="2:54" ht="107.1" customHeight="1" x14ac:dyDescent="0.15">
      <c r="B425" s="151" t="s">
        <v>427</v>
      </c>
      <c r="C425" s="124">
        <v>14</v>
      </c>
      <c r="D425" s="125" t="s">
        <v>1038</v>
      </c>
      <c r="E425" s="126">
        <v>1</v>
      </c>
      <c r="F425" s="82"/>
      <c r="G425" s="93"/>
      <c r="H425" s="162"/>
      <c r="I425" s="126">
        <v>1</v>
      </c>
      <c r="J425" s="93"/>
      <c r="K425" s="162"/>
      <c r="L425" s="126"/>
      <c r="M425" s="82"/>
      <c r="N425" s="82"/>
      <c r="O425" s="82"/>
      <c r="P425" s="82"/>
      <c r="Q425" s="82"/>
      <c r="R425" s="82"/>
      <c r="S425" s="82"/>
      <c r="T425" s="93">
        <v>1</v>
      </c>
      <c r="U425" s="162"/>
      <c r="V425" s="126"/>
      <c r="W425" s="82">
        <v>1</v>
      </c>
      <c r="X425" s="82"/>
      <c r="Y425" s="82"/>
      <c r="Z425" s="82"/>
      <c r="AA425" s="82"/>
      <c r="AB425" s="93"/>
      <c r="AC425" s="126"/>
      <c r="AD425" s="82"/>
      <c r="AE425" s="82"/>
      <c r="AF425" s="82"/>
      <c r="AG425" s="93"/>
      <c r="AH425" s="126"/>
      <c r="AI425" s="82"/>
      <c r="AJ425" s="82"/>
      <c r="AK425" s="82"/>
      <c r="AL425" s="82"/>
      <c r="AM425" s="82"/>
      <c r="AN425" s="100"/>
      <c r="AO425" s="93"/>
      <c r="AP425" s="126"/>
      <c r="AQ425" s="82"/>
      <c r="AR425" s="82"/>
      <c r="AS425" s="93">
        <v>1</v>
      </c>
      <c r="AT425" s="126"/>
      <c r="AU425" s="82"/>
      <c r="AV425" s="82"/>
      <c r="AW425" s="93"/>
      <c r="AX425" s="112"/>
      <c r="AY425" s="163"/>
      <c r="AZ425" s="74"/>
      <c r="BA425" s="7" t="s">
        <v>1070</v>
      </c>
      <c r="BB425" s="3" t="s">
        <v>1071</v>
      </c>
    </row>
    <row r="426" spans="2:54" ht="48.95" customHeight="1" x14ac:dyDescent="0.15">
      <c r="B426" s="151" t="s">
        <v>427</v>
      </c>
      <c r="C426" s="119">
        <v>15</v>
      </c>
      <c r="D426" s="125" t="s">
        <v>1072</v>
      </c>
      <c r="E426" s="126"/>
      <c r="F426" s="82">
        <v>1</v>
      </c>
      <c r="G426" s="93"/>
      <c r="H426" s="162"/>
      <c r="I426" s="126">
        <v>1</v>
      </c>
      <c r="J426" s="93"/>
      <c r="K426" s="162"/>
      <c r="L426" s="126"/>
      <c r="M426" s="82"/>
      <c r="N426" s="82"/>
      <c r="O426" s="82"/>
      <c r="P426" s="82"/>
      <c r="Q426" s="82"/>
      <c r="R426" s="82">
        <v>1</v>
      </c>
      <c r="S426" s="82"/>
      <c r="T426" s="93"/>
      <c r="U426" s="162"/>
      <c r="V426" s="126">
        <v>1</v>
      </c>
      <c r="W426" s="82"/>
      <c r="X426" s="82"/>
      <c r="Y426" s="82"/>
      <c r="Z426" s="82"/>
      <c r="AA426" s="82"/>
      <c r="AB426" s="93"/>
      <c r="AC426" s="126"/>
      <c r="AD426" s="82"/>
      <c r="AE426" s="82"/>
      <c r="AF426" s="82"/>
      <c r="AG426" s="93"/>
      <c r="AH426" s="126"/>
      <c r="AI426" s="82"/>
      <c r="AJ426" s="82"/>
      <c r="AK426" s="82"/>
      <c r="AL426" s="82"/>
      <c r="AM426" s="82"/>
      <c r="AN426" s="100"/>
      <c r="AO426" s="93"/>
      <c r="AP426" s="126"/>
      <c r="AQ426" s="82"/>
      <c r="AR426" s="82"/>
      <c r="AS426" s="93">
        <v>1</v>
      </c>
      <c r="AT426" s="126"/>
      <c r="AU426" s="82"/>
      <c r="AV426" s="82"/>
      <c r="AW426" s="93"/>
      <c r="AX426" s="112"/>
      <c r="AY426" s="163"/>
      <c r="AZ426" s="74"/>
      <c r="BA426" s="7" t="s">
        <v>1073</v>
      </c>
      <c r="BB426" s="3" t="s">
        <v>1074</v>
      </c>
    </row>
    <row r="427" spans="2:54" ht="66.599999999999994" customHeight="1" x14ac:dyDescent="0.15">
      <c r="B427" s="151" t="s">
        <v>427</v>
      </c>
      <c r="C427" s="124">
        <v>16</v>
      </c>
      <c r="D427" s="125" t="s">
        <v>1038</v>
      </c>
      <c r="E427" s="126"/>
      <c r="F427" s="82">
        <v>1</v>
      </c>
      <c r="G427" s="93"/>
      <c r="H427" s="162"/>
      <c r="I427" s="126"/>
      <c r="J427" s="93">
        <v>1</v>
      </c>
      <c r="K427" s="162"/>
      <c r="L427" s="126"/>
      <c r="M427" s="82"/>
      <c r="N427" s="82"/>
      <c r="O427" s="82"/>
      <c r="P427" s="82"/>
      <c r="Q427" s="82"/>
      <c r="R427" s="82"/>
      <c r="S427" s="82">
        <v>1</v>
      </c>
      <c r="T427" s="93"/>
      <c r="U427" s="162"/>
      <c r="V427" s="126"/>
      <c r="W427" s="82">
        <v>1</v>
      </c>
      <c r="X427" s="82"/>
      <c r="Y427" s="82"/>
      <c r="Z427" s="82"/>
      <c r="AA427" s="82"/>
      <c r="AB427" s="93"/>
      <c r="AC427" s="126"/>
      <c r="AD427" s="82"/>
      <c r="AE427" s="82"/>
      <c r="AF427" s="82"/>
      <c r="AG427" s="93"/>
      <c r="AH427" s="126"/>
      <c r="AI427" s="82"/>
      <c r="AJ427" s="82"/>
      <c r="AK427" s="82"/>
      <c r="AL427" s="82"/>
      <c r="AM427" s="82"/>
      <c r="AN427" s="100"/>
      <c r="AO427" s="93"/>
      <c r="AP427" s="126"/>
      <c r="AQ427" s="82"/>
      <c r="AR427" s="82"/>
      <c r="AS427" s="93">
        <v>1</v>
      </c>
      <c r="AT427" s="126"/>
      <c r="AU427" s="82"/>
      <c r="AV427" s="82"/>
      <c r="AW427" s="93"/>
      <c r="AX427" s="112"/>
      <c r="AY427" s="163"/>
      <c r="AZ427" s="74"/>
      <c r="BA427" s="7" t="s">
        <v>1075</v>
      </c>
      <c r="BB427" s="3" t="s">
        <v>1076</v>
      </c>
    </row>
    <row r="428" spans="2:54" ht="61.5" customHeight="1" x14ac:dyDescent="0.15">
      <c r="B428" s="151" t="s">
        <v>427</v>
      </c>
      <c r="C428" s="119">
        <v>17</v>
      </c>
      <c r="D428" s="125" t="s">
        <v>1077</v>
      </c>
      <c r="E428" s="126">
        <v>1</v>
      </c>
      <c r="F428" s="82"/>
      <c r="G428" s="93"/>
      <c r="H428" s="162"/>
      <c r="I428" s="126">
        <v>1</v>
      </c>
      <c r="J428" s="93"/>
      <c r="K428" s="162"/>
      <c r="L428" s="126"/>
      <c r="M428" s="82"/>
      <c r="N428" s="82"/>
      <c r="O428" s="82"/>
      <c r="P428" s="82"/>
      <c r="Q428" s="82"/>
      <c r="R428" s="82"/>
      <c r="S428" s="82">
        <v>1</v>
      </c>
      <c r="T428" s="93"/>
      <c r="U428" s="162"/>
      <c r="V428" s="126"/>
      <c r="W428" s="82">
        <v>1</v>
      </c>
      <c r="X428" s="82"/>
      <c r="Y428" s="82"/>
      <c r="Z428" s="82"/>
      <c r="AA428" s="82"/>
      <c r="AB428" s="93"/>
      <c r="AC428" s="126"/>
      <c r="AD428" s="82"/>
      <c r="AE428" s="82"/>
      <c r="AF428" s="82"/>
      <c r="AG428" s="93"/>
      <c r="AH428" s="126"/>
      <c r="AI428" s="82"/>
      <c r="AJ428" s="82"/>
      <c r="AK428" s="82"/>
      <c r="AL428" s="82"/>
      <c r="AM428" s="82"/>
      <c r="AN428" s="100"/>
      <c r="AO428" s="93"/>
      <c r="AP428" s="126"/>
      <c r="AQ428" s="82"/>
      <c r="AR428" s="82"/>
      <c r="AS428" s="93">
        <v>1</v>
      </c>
      <c r="AT428" s="126"/>
      <c r="AU428" s="82"/>
      <c r="AV428" s="82"/>
      <c r="AW428" s="93"/>
      <c r="AX428" s="112"/>
      <c r="AY428" s="163"/>
      <c r="AZ428" s="74"/>
      <c r="BA428" s="7" t="s">
        <v>1078</v>
      </c>
      <c r="BB428" s="3" t="s">
        <v>1079</v>
      </c>
    </row>
    <row r="429" spans="2:54" ht="75" customHeight="1" x14ac:dyDescent="0.15">
      <c r="B429" s="151" t="s">
        <v>427</v>
      </c>
      <c r="C429" s="124">
        <v>18</v>
      </c>
      <c r="D429" s="125" t="s">
        <v>1038</v>
      </c>
      <c r="E429" s="126">
        <v>1</v>
      </c>
      <c r="F429" s="82"/>
      <c r="G429" s="93"/>
      <c r="H429" s="162"/>
      <c r="I429" s="126"/>
      <c r="J429" s="93">
        <v>1</v>
      </c>
      <c r="K429" s="162"/>
      <c r="L429" s="126"/>
      <c r="M429" s="82"/>
      <c r="N429" s="82"/>
      <c r="O429" s="82"/>
      <c r="P429" s="82">
        <v>1</v>
      </c>
      <c r="Q429" s="82"/>
      <c r="R429" s="82"/>
      <c r="S429" s="82"/>
      <c r="T429" s="93"/>
      <c r="U429" s="162"/>
      <c r="V429" s="126"/>
      <c r="W429" s="82">
        <v>1</v>
      </c>
      <c r="X429" s="82"/>
      <c r="Y429" s="82"/>
      <c r="Z429" s="82"/>
      <c r="AA429" s="82"/>
      <c r="AB429" s="93"/>
      <c r="AC429" s="126"/>
      <c r="AD429" s="82"/>
      <c r="AE429" s="82"/>
      <c r="AF429" s="82"/>
      <c r="AG429" s="93"/>
      <c r="AH429" s="126"/>
      <c r="AI429" s="82"/>
      <c r="AJ429" s="82"/>
      <c r="AK429" s="82"/>
      <c r="AL429" s="82"/>
      <c r="AM429" s="82"/>
      <c r="AN429" s="100"/>
      <c r="AO429" s="93"/>
      <c r="AP429" s="126"/>
      <c r="AQ429" s="82"/>
      <c r="AR429" s="82"/>
      <c r="AS429" s="93">
        <v>1</v>
      </c>
      <c r="AT429" s="126"/>
      <c r="AU429" s="82"/>
      <c r="AV429" s="82"/>
      <c r="AW429" s="93"/>
      <c r="AX429" s="112"/>
      <c r="AY429" s="163"/>
      <c r="AZ429" s="74"/>
      <c r="BA429" s="7" t="s">
        <v>1080</v>
      </c>
      <c r="BB429" s="3" t="s">
        <v>1081</v>
      </c>
    </row>
    <row r="430" spans="2:54" ht="69.599999999999994" customHeight="1" x14ac:dyDescent="0.15">
      <c r="B430" s="151" t="s">
        <v>427</v>
      </c>
      <c r="C430" s="119">
        <v>19</v>
      </c>
      <c r="D430" s="125" t="s">
        <v>1038</v>
      </c>
      <c r="E430" s="126">
        <v>1</v>
      </c>
      <c r="F430" s="82"/>
      <c r="G430" s="93"/>
      <c r="H430" s="162"/>
      <c r="I430" s="126">
        <v>1</v>
      </c>
      <c r="J430" s="93"/>
      <c r="K430" s="162"/>
      <c r="L430" s="126"/>
      <c r="M430" s="82"/>
      <c r="N430" s="82"/>
      <c r="O430" s="82"/>
      <c r="P430" s="82"/>
      <c r="Q430" s="82"/>
      <c r="R430" s="82">
        <v>1</v>
      </c>
      <c r="S430" s="82"/>
      <c r="T430" s="93"/>
      <c r="U430" s="162"/>
      <c r="V430" s="126"/>
      <c r="W430" s="82">
        <v>1</v>
      </c>
      <c r="X430" s="82"/>
      <c r="Y430" s="82"/>
      <c r="Z430" s="82"/>
      <c r="AA430" s="82"/>
      <c r="AB430" s="93"/>
      <c r="AC430" s="126"/>
      <c r="AD430" s="82"/>
      <c r="AE430" s="82"/>
      <c r="AF430" s="82">
        <v>1</v>
      </c>
      <c r="AG430" s="93"/>
      <c r="AH430" s="126"/>
      <c r="AI430" s="82"/>
      <c r="AJ430" s="82"/>
      <c r="AK430" s="82"/>
      <c r="AL430" s="82"/>
      <c r="AM430" s="82"/>
      <c r="AN430" s="100"/>
      <c r="AO430" s="93"/>
      <c r="AP430" s="126"/>
      <c r="AQ430" s="82"/>
      <c r="AR430" s="82"/>
      <c r="AS430" s="93"/>
      <c r="AT430" s="126"/>
      <c r="AU430" s="82"/>
      <c r="AV430" s="82"/>
      <c r="AW430" s="93"/>
      <c r="AX430" s="112"/>
      <c r="AY430" s="163"/>
      <c r="AZ430" s="74"/>
      <c r="BA430" s="7" t="s">
        <v>1082</v>
      </c>
      <c r="BB430" s="3" t="s">
        <v>1083</v>
      </c>
    </row>
    <row r="431" spans="2:54" ht="30" customHeight="1" x14ac:dyDescent="0.15">
      <c r="B431" s="151" t="s">
        <v>427</v>
      </c>
      <c r="C431" s="124">
        <v>20</v>
      </c>
      <c r="D431" s="125"/>
      <c r="E431" s="126">
        <v>1</v>
      </c>
      <c r="F431" s="82"/>
      <c r="G431" s="93"/>
      <c r="H431" s="162"/>
      <c r="I431" s="126"/>
      <c r="J431" s="93"/>
      <c r="K431" s="162"/>
      <c r="L431" s="126"/>
      <c r="M431" s="82"/>
      <c r="N431" s="82"/>
      <c r="O431" s="82"/>
      <c r="P431" s="82"/>
      <c r="Q431" s="82"/>
      <c r="R431" s="82">
        <v>1</v>
      </c>
      <c r="S431" s="82"/>
      <c r="T431" s="93"/>
      <c r="U431" s="162"/>
      <c r="V431" s="126"/>
      <c r="W431" s="82">
        <v>1</v>
      </c>
      <c r="X431" s="82"/>
      <c r="Y431" s="82"/>
      <c r="Z431" s="82"/>
      <c r="AA431" s="82"/>
      <c r="AB431" s="93"/>
      <c r="AC431" s="126"/>
      <c r="AD431" s="82"/>
      <c r="AE431" s="82"/>
      <c r="AF431" s="82"/>
      <c r="AG431" s="93"/>
      <c r="AH431" s="126"/>
      <c r="AI431" s="82"/>
      <c r="AJ431" s="82"/>
      <c r="AK431" s="82"/>
      <c r="AL431" s="82"/>
      <c r="AM431" s="82"/>
      <c r="AN431" s="100"/>
      <c r="AO431" s="93"/>
      <c r="AP431" s="126"/>
      <c r="AQ431" s="82"/>
      <c r="AR431" s="82"/>
      <c r="AS431" s="93"/>
      <c r="AT431" s="126"/>
      <c r="AU431" s="82"/>
      <c r="AV431" s="82"/>
      <c r="AW431" s="93"/>
      <c r="AX431" s="112"/>
      <c r="AY431" s="163"/>
      <c r="AZ431" s="74"/>
      <c r="BA431" s="7" t="s">
        <v>1084</v>
      </c>
      <c r="BB431" s="3" t="s">
        <v>1085</v>
      </c>
    </row>
    <row r="432" spans="2:54" ht="45.6" customHeight="1" x14ac:dyDescent="0.15">
      <c r="B432" s="151" t="s">
        <v>427</v>
      </c>
      <c r="C432" s="119">
        <v>21</v>
      </c>
      <c r="D432" s="125" t="s">
        <v>1086</v>
      </c>
      <c r="E432" s="126"/>
      <c r="F432" s="82">
        <v>1</v>
      </c>
      <c r="G432" s="93"/>
      <c r="H432" s="162"/>
      <c r="I432" s="126"/>
      <c r="J432" s="93">
        <v>1</v>
      </c>
      <c r="K432" s="162"/>
      <c r="L432" s="126"/>
      <c r="M432" s="82"/>
      <c r="N432" s="82"/>
      <c r="O432" s="82"/>
      <c r="P432" s="82"/>
      <c r="Q432" s="82"/>
      <c r="R432" s="82"/>
      <c r="S432" s="82">
        <v>1</v>
      </c>
      <c r="T432" s="93"/>
      <c r="U432" s="162"/>
      <c r="V432" s="126"/>
      <c r="W432" s="82">
        <v>1</v>
      </c>
      <c r="X432" s="82"/>
      <c r="Y432" s="82"/>
      <c r="Z432" s="82"/>
      <c r="AA432" s="82"/>
      <c r="AB432" s="93"/>
      <c r="AC432" s="126"/>
      <c r="AD432" s="82"/>
      <c r="AE432" s="82"/>
      <c r="AF432" s="82"/>
      <c r="AG432" s="93"/>
      <c r="AH432" s="126"/>
      <c r="AI432" s="82"/>
      <c r="AJ432" s="82">
        <v>1</v>
      </c>
      <c r="AK432" s="82"/>
      <c r="AL432" s="82"/>
      <c r="AM432" s="82"/>
      <c r="AN432" s="100"/>
      <c r="AO432" s="93"/>
      <c r="AP432" s="126"/>
      <c r="AQ432" s="82"/>
      <c r="AR432" s="82"/>
      <c r="AS432" s="93"/>
      <c r="AT432" s="126"/>
      <c r="AU432" s="82"/>
      <c r="AV432" s="82"/>
      <c r="AW432" s="93"/>
      <c r="AX432" s="112"/>
      <c r="AY432" s="163"/>
      <c r="AZ432" s="74"/>
      <c r="BA432" s="7" t="s">
        <v>1087</v>
      </c>
      <c r="BB432" s="3" t="s">
        <v>1088</v>
      </c>
    </row>
    <row r="433" spans="2:54" ht="50.45" customHeight="1" x14ac:dyDescent="0.15">
      <c r="B433" s="151" t="s">
        <v>427</v>
      </c>
      <c r="C433" s="124">
        <v>22</v>
      </c>
      <c r="D433" s="125" t="s">
        <v>1038</v>
      </c>
      <c r="E433" s="126"/>
      <c r="F433" s="82">
        <v>1</v>
      </c>
      <c r="G433" s="93"/>
      <c r="H433" s="162"/>
      <c r="I433" s="126">
        <v>1</v>
      </c>
      <c r="J433" s="93"/>
      <c r="K433" s="162"/>
      <c r="L433" s="126"/>
      <c r="M433" s="82"/>
      <c r="N433" s="82"/>
      <c r="O433" s="82"/>
      <c r="P433" s="82"/>
      <c r="Q433" s="82"/>
      <c r="R433" s="82"/>
      <c r="S433" s="82">
        <v>1</v>
      </c>
      <c r="T433" s="93"/>
      <c r="U433" s="162"/>
      <c r="V433" s="126"/>
      <c r="W433" s="82">
        <v>1</v>
      </c>
      <c r="X433" s="82"/>
      <c r="Y433" s="82"/>
      <c r="Z433" s="82"/>
      <c r="AA433" s="82"/>
      <c r="AB433" s="93"/>
      <c r="AC433" s="126"/>
      <c r="AD433" s="82"/>
      <c r="AE433" s="82"/>
      <c r="AF433" s="82"/>
      <c r="AG433" s="93">
        <v>1</v>
      </c>
      <c r="AH433" s="126"/>
      <c r="AI433" s="82"/>
      <c r="AJ433" s="82"/>
      <c r="AK433" s="82"/>
      <c r="AL433" s="82"/>
      <c r="AM433" s="82"/>
      <c r="AN433" s="100"/>
      <c r="AO433" s="93"/>
      <c r="AP433" s="126">
        <v>1</v>
      </c>
      <c r="AQ433" s="82"/>
      <c r="AR433" s="82"/>
      <c r="AS433" s="93"/>
      <c r="AT433" s="126"/>
      <c r="AU433" s="82"/>
      <c r="AV433" s="82"/>
      <c r="AW433" s="93"/>
      <c r="AX433" s="112"/>
      <c r="AY433" s="163"/>
      <c r="AZ433" s="74"/>
      <c r="BA433" s="7" t="s">
        <v>1089</v>
      </c>
      <c r="BB433" s="3" t="s">
        <v>1090</v>
      </c>
    </row>
    <row r="434" spans="2:54" ht="42" customHeight="1" x14ac:dyDescent="0.15">
      <c r="B434" s="151" t="s">
        <v>427</v>
      </c>
      <c r="C434" s="119">
        <v>23</v>
      </c>
      <c r="D434" s="125" t="s">
        <v>1035</v>
      </c>
      <c r="E434" s="126"/>
      <c r="F434" s="82">
        <v>1</v>
      </c>
      <c r="G434" s="93"/>
      <c r="H434" s="162"/>
      <c r="I434" s="126"/>
      <c r="J434" s="93">
        <v>1</v>
      </c>
      <c r="K434" s="162"/>
      <c r="L434" s="126"/>
      <c r="M434" s="82"/>
      <c r="N434" s="82"/>
      <c r="O434" s="82"/>
      <c r="P434" s="82"/>
      <c r="Q434" s="82"/>
      <c r="R434" s="82"/>
      <c r="S434" s="82">
        <v>1</v>
      </c>
      <c r="T434" s="93"/>
      <c r="U434" s="162"/>
      <c r="V434" s="126"/>
      <c r="W434" s="82"/>
      <c r="X434" s="82">
        <v>1</v>
      </c>
      <c r="Y434" s="82"/>
      <c r="Z434" s="82"/>
      <c r="AA434" s="82"/>
      <c r="AB434" s="93"/>
      <c r="AC434" s="126"/>
      <c r="AD434" s="82"/>
      <c r="AE434" s="82"/>
      <c r="AF434" s="82">
        <v>1</v>
      </c>
      <c r="AG434" s="93"/>
      <c r="AH434" s="126"/>
      <c r="AI434" s="82"/>
      <c r="AJ434" s="82"/>
      <c r="AK434" s="82"/>
      <c r="AL434" s="82"/>
      <c r="AM434" s="82"/>
      <c r="AN434" s="100"/>
      <c r="AO434" s="93"/>
      <c r="AP434" s="126"/>
      <c r="AQ434" s="82"/>
      <c r="AR434" s="82"/>
      <c r="AS434" s="93"/>
      <c r="AT434" s="126"/>
      <c r="AU434" s="82"/>
      <c r="AV434" s="82"/>
      <c r="AW434" s="93"/>
      <c r="AX434" s="112"/>
      <c r="AY434" s="163"/>
      <c r="AZ434" s="74"/>
      <c r="BA434" s="7" t="s">
        <v>1091</v>
      </c>
      <c r="BB434" s="3" t="s">
        <v>1092</v>
      </c>
    </row>
    <row r="435" spans="2:54" ht="33.75" x14ac:dyDescent="0.15">
      <c r="B435" s="151" t="s">
        <v>427</v>
      </c>
      <c r="C435" s="124">
        <v>24</v>
      </c>
      <c r="D435" s="125" t="s">
        <v>1072</v>
      </c>
      <c r="E435" s="126"/>
      <c r="F435" s="82">
        <v>1</v>
      </c>
      <c r="G435" s="93"/>
      <c r="H435" s="162"/>
      <c r="I435" s="126"/>
      <c r="J435" s="93">
        <v>1</v>
      </c>
      <c r="K435" s="162"/>
      <c r="L435" s="126"/>
      <c r="M435" s="82"/>
      <c r="N435" s="82"/>
      <c r="O435" s="82"/>
      <c r="P435" s="82"/>
      <c r="Q435" s="82"/>
      <c r="R435" s="82"/>
      <c r="S435" s="82">
        <v>1</v>
      </c>
      <c r="T435" s="93"/>
      <c r="U435" s="162"/>
      <c r="V435" s="126"/>
      <c r="W435" s="82">
        <v>1</v>
      </c>
      <c r="X435" s="82"/>
      <c r="Y435" s="82"/>
      <c r="Z435" s="82"/>
      <c r="AA435" s="82"/>
      <c r="AB435" s="93"/>
      <c r="AC435" s="126"/>
      <c r="AD435" s="82"/>
      <c r="AE435" s="82"/>
      <c r="AF435" s="82"/>
      <c r="AG435" s="93"/>
      <c r="AH435" s="126"/>
      <c r="AI435" s="82"/>
      <c r="AJ435" s="82"/>
      <c r="AK435" s="82"/>
      <c r="AL435" s="82"/>
      <c r="AM435" s="82"/>
      <c r="AN435" s="100"/>
      <c r="AO435" s="93"/>
      <c r="AP435" s="126">
        <v>1</v>
      </c>
      <c r="AQ435" s="82"/>
      <c r="AR435" s="82"/>
      <c r="AS435" s="93"/>
      <c r="AT435" s="126"/>
      <c r="AU435" s="82"/>
      <c r="AV435" s="82"/>
      <c r="AW435" s="93"/>
      <c r="AX435" s="112"/>
      <c r="AY435" s="163"/>
      <c r="AZ435" s="74">
        <v>1</v>
      </c>
      <c r="BA435" s="7" t="s">
        <v>1093</v>
      </c>
      <c r="BB435" s="3" t="s">
        <v>1094</v>
      </c>
    </row>
    <row r="436" spans="2:54" ht="45" x14ac:dyDescent="0.15">
      <c r="B436" s="151" t="s">
        <v>427</v>
      </c>
      <c r="C436" s="119">
        <v>25</v>
      </c>
      <c r="D436" s="125" t="s">
        <v>1095</v>
      </c>
      <c r="E436" s="126"/>
      <c r="F436" s="82">
        <v>1</v>
      </c>
      <c r="G436" s="93"/>
      <c r="H436" s="162"/>
      <c r="I436" s="126"/>
      <c r="J436" s="93">
        <v>1</v>
      </c>
      <c r="K436" s="162"/>
      <c r="L436" s="126"/>
      <c r="M436" s="82"/>
      <c r="N436" s="82"/>
      <c r="O436" s="82"/>
      <c r="P436" s="82"/>
      <c r="Q436" s="82"/>
      <c r="R436" s="82">
        <v>1</v>
      </c>
      <c r="S436" s="82"/>
      <c r="T436" s="93"/>
      <c r="U436" s="162"/>
      <c r="V436" s="126"/>
      <c r="W436" s="82">
        <v>1</v>
      </c>
      <c r="X436" s="82"/>
      <c r="Y436" s="82"/>
      <c r="Z436" s="82"/>
      <c r="AA436" s="82"/>
      <c r="AB436" s="93"/>
      <c r="AC436" s="126"/>
      <c r="AD436" s="82"/>
      <c r="AE436" s="82"/>
      <c r="AF436" s="82"/>
      <c r="AG436" s="93"/>
      <c r="AH436" s="126">
        <v>1</v>
      </c>
      <c r="AI436" s="82"/>
      <c r="AJ436" s="82"/>
      <c r="AK436" s="82"/>
      <c r="AL436" s="82"/>
      <c r="AM436" s="82"/>
      <c r="AN436" s="100"/>
      <c r="AO436" s="93"/>
      <c r="AP436" s="126">
        <v>1</v>
      </c>
      <c r="AQ436" s="82"/>
      <c r="AR436" s="82"/>
      <c r="AS436" s="93"/>
      <c r="AT436" s="126"/>
      <c r="AU436" s="82"/>
      <c r="AV436" s="82"/>
      <c r="AW436" s="93"/>
      <c r="AX436" s="112"/>
      <c r="AY436" s="163"/>
      <c r="AZ436" s="74"/>
      <c r="BA436" s="7" t="s">
        <v>1096</v>
      </c>
      <c r="BB436" s="3" t="s">
        <v>1097</v>
      </c>
    </row>
    <row r="437" spans="2:54" ht="45" x14ac:dyDescent="0.15">
      <c r="B437" s="151" t="s">
        <v>427</v>
      </c>
      <c r="C437" s="124">
        <v>26</v>
      </c>
      <c r="D437" s="125"/>
      <c r="E437" s="126"/>
      <c r="F437" s="82">
        <v>1</v>
      </c>
      <c r="G437" s="93"/>
      <c r="H437" s="162"/>
      <c r="I437" s="126"/>
      <c r="J437" s="93">
        <v>1</v>
      </c>
      <c r="K437" s="162"/>
      <c r="L437" s="126"/>
      <c r="M437" s="82"/>
      <c r="N437" s="82"/>
      <c r="O437" s="82"/>
      <c r="P437" s="82"/>
      <c r="Q437" s="82"/>
      <c r="R437" s="82"/>
      <c r="S437" s="82"/>
      <c r="T437" s="93"/>
      <c r="U437" s="162"/>
      <c r="V437" s="126"/>
      <c r="W437" s="82">
        <v>1</v>
      </c>
      <c r="X437" s="82"/>
      <c r="Y437" s="82"/>
      <c r="Z437" s="82"/>
      <c r="AA437" s="82"/>
      <c r="AB437" s="93"/>
      <c r="AC437" s="126"/>
      <c r="AD437" s="82"/>
      <c r="AE437" s="82"/>
      <c r="AF437" s="82"/>
      <c r="AG437" s="93"/>
      <c r="AH437" s="126"/>
      <c r="AI437" s="82"/>
      <c r="AJ437" s="82"/>
      <c r="AK437" s="82"/>
      <c r="AL437" s="82"/>
      <c r="AM437" s="82"/>
      <c r="AN437" s="100"/>
      <c r="AO437" s="93"/>
      <c r="AP437" s="126"/>
      <c r="AQ437" s="82"/>
      <c r="AR437" s="82"/>
      <c r="AS437" s="93">
        <v>1</v>
      </c>
      <c r="AT437" s="126"/>
      <c r="AU437" s="82"/>
      <c r="AV437" s="82"/>
      <c r="AW437" s="93"/>
      <c r="AX437" s="112"/>
      <c r="AY437" s="163"/>
      <c r="AZ437" s="74"/>
      <c r="BA437" s="7" t="s">
        <v>1098</v>
      </c>
      <c r="BB437" s="3" t="s">
        <v>1099</v>
      </c>
    </row>
    <row r="438" spans="2:54" ht="45" x14ac:dyDescent="0.15">
      <c r="B438" s="151" t="s">
        <v>427</v>
      </c>
      <c r="C438" s="119">
        <v>27</v>
      </c>
      <c r="D438" s="125" t="s">
        <v>1038</v>
      </c>
      <c r="E438" s="126">
        <v>1</v>
      </c>
      <c r="F438" s="82"/>
      <c r="G438" s="93"/>
      <c r="H438" s="162"/>
      <c r="I438" s="126">
        <v>1</v>
      </c>
      <c r="J438" s="93"/>
      <c r="K438" s="162"/>
      <c r="L438" s="126"/>
      <c r="M438" s="82"/>
      <c r="N438" s="82"/>
      <c r="O438" s="82"/>
      <c r="P438" s="82"/>
      <c r="Q438" s="82"/>
      <c r="R438" s="82">
        <v>1</v>
      </c>
      <c r="S438" s="82"/>
      <c r="T438" s="93"/>
      <c r="U438" s="162"/>
      <c r="V438" s="126"/>
      <c r="W438" s="82">
        <v>1</v>
      </c>
      <c r="X438" s="82"/>
      <c r="Y438" s="82"/>
      <c r="Z438" s="82"/>
      <c r="AA438" s="82"/>
      <c r="AB438" s="93"/>
      <c r="AC438" s="126"/>
      <c r="AD438" s="82"/>
      <c r="AE438" s="82"/>
      <c r="AF438" s="82"/>
      <c r="AG438" s="93"/>
      <c r="AH438" s="126"/>
      <c r="AI438" s="82"/>
      <c r="AJ438" s="82"/>
      <c r="AK438" s="82"/>
      <c r="AL438" s="82"/>
      <c r="AM438" s="82"/>
      <c r="AN438" s="100"/>
      <c r="AO438" s="93"/>
      <c r="AP438" s="126"/>
      <c r="AQ438" s="82"/>
      <c r="AR438" s="82"/>
      <c r="AS438" s="93"/>
      <c r="AT438" s="126"/>
      <c r="AU438" s="82"/>
      <c r="AV438" s="82"/>
      <c r="AW438" s="93"/>
      <c r="AX438" s="112"/>
      <c r="AY438" s="163"/>
      <c r="AZ438" s="74">
        <v>1</v>
      </c>
      <c r="BA438" s="7" t="s">
        <v>1100</v>
      </c>
      <c r="BB438" s="3" t="s">
        <v>1101</v>
      </c>
    </row>
    <row r="439" spans="2:54" ht="45" x14ac:dyDescent="0.15">
      <c r="B439" s="151" t="s">
        <v>427</v>
      </c>
      <c r="C439" s="124">
        <v>28</v>
      </c>
      <c r="D439" s="125" t="s">
        <v>1067</v>
      </c>
      <c r="E439" s="126">
        <v>1</v>
      </c>
      <c r="F439" s="82"/>
      <c r="G439" s="93"/>
      <c r="H439" s="162"/>
      <c r="I439" s="126"/>
      <c r="J439" s="93">
        <v>1</v>
      </c>
      <c r="K439" s="162"/>
      <c r="L439" s="126"/>
      <c r="M439" s="82"/>
      <c r="N439" s="82"/>
      <c r="O439" s="82"/>
      <c r="P439" s="82"/>
      <c r="Q439" s="82"/>
      <c r="R439" s="82"/>
      <c r="S439" s="82"/>
      <c r="T439" s="93"/>
      <c r="U439" s="162"/>
      <c r="V439" s="126"/>
      <c r="W439" s="82"/>
      <c r="X439" s="82">
        <v>1</v>
      </c>
      <c r="Y439" s="82"/>
      <c r="Z439" s="82"/>
      <c r="AA439" s="82"/>
      <c r="AB439" s="93"/>
      <c r="AC439" s="126"/>
      <c r="AD439" s="82"/>
      <c r="AE439" s="82"/>
      <c r="AF439" s="82"/>
      <c r="AG439" s="93"/>
      <c r="AH439" s="126"/>
      <c r="AI439" s="82"/>
      <c r="AJ439" s="82"/>
      <c r="AK439" s="82"/>
      <c r="AL439" s="82"/>
      <c r="AM439" s="82"/>
      <c r="AN439" s="100"/>
      <c r="AO439" s="93"/>
      <c r="AP439" s="126"/>
      <c r="AQ439" s="82"/>
      <c r="AR439" s="82"/>
      <c r="AS439" s="93">
        <v>1</v>
      </c>
      <c r="AT439" s="126"/>
      <c r="AU439" s="82"/>
      <c r="AV439" s="82"/>
      <c r="AW439" s="93"/>
      <c r="AX439" s="112"/>
      <c r="AY439" s="163"/>
      <c r="AZ439" s="74"/>
      <c r="BA439" s="7" t="s">
        <v>1102</v>
      </c>
      <c r="BB439" s="3" t="s">
        <v>1103</v>
      </c>
    </row>
    <row r="440" spans="2:54" ht="22.5" x14ac:dyDescent="0.15">
      <c r="B440" s="151" t="s">
        <v>427</v>
      </c>
      <c r="C440" s="119">
        <v>29</v>
      </c>
      <c r="D440" s="125" t="s">
        <v>1072</v>
      </c>
      <c r="E440" s="126">
        <v>1</v>
      </c>
      <c r="F440" s="82"/>
      <c r="G440" s="93"/>
      <c r="H440" s="162"/>
      <c r="I440" s="126"/>
      <c r="J440" s="93">
        <v>1</v>
      </c>
      <c r="K440" s="162"/>
      <c r="L440" s="126"/>
      <c r="M440" s="82"/>
      <c r="N440" s="82"/>
      <c r="O440" s="82"/>
      <c r="P440" s="82"/>
      <c r="Q440" s="82">
        <v>1</v>
      </c>
      <c r="R440" s="82"/>
      <c r="S440" s="82"/>
      <c r="T440" s="93"/>
      <c r="U440" s="162"/>
      <c r="V440" s="126"/>
      <c r="W440" s="82">
        <v>1</v>
      </c>
      <c r="X440" s="82"/>
      <c r="Y440" s="82"/>
      <c r="Z440" s="82"/>
      <c r="AA440" s="82"/>
      <c r="AB440" s="93"/>
      <c r="AC440" s="126"/>
      <c r="AD440" s="82"/>
      <c r="AE440" s="82"/>
      <c r="AF440" s="82"/>
      <c r="AG440" s="93"/>
      <c r="AH440" s="126"/>
      <c r="AI440" s="82"/>
      <c r="AJ440" s="82"/>
      <c r="AK440" s="82"/>
      <c r="AL440" s="82"/>
      <c r="AM440" s="82"/>
      <c r="AN440" s="100"/>
      <c r="AO440" s="93"/>
      <c r="AP440" s="126">
        <v>1</v>
      </c>
      <c r="AQ440" s="82"/>
      <c r="AR440" s="82"/>
      <c r="AS440" s="93"/>
      <c r="AT440" s="126"/>
      <c r="AU440" s="82"/>
      <c r="AV440" s="82"/>
      <c r="AW440" s="93"/>
      <c r="AX440" s="112"/>
      <c r="AY440" s="163"/>
      <c r="AZ440" s="74">
        <v>1</v>
      </c>
      <c r="BA440" s="7" t="s">
        <v>1104</v>
      </c>
      <c r="BB440" s="3" t="s">
        <v>1105</v>
      </c>
    </row>
    <row r="441" spans="2:54" ht="22.5" x14ac:dyDescent="0.15">
      <c r="B441" s="151" t="s">
        <v>427</v>
      </c>
      <c r="C441" s="124">
        <v>30</v>
      </c>
      <c r="D441" s="125" t="s">
        <v>1038</v>
      </c>
      <c r="E441" s="126"/>
      <c r="F441" s="82">
        <v>1</v>
      </c>
      <c r="G441" s="93"/>
      <c r="H441" s="162"/>
      <c r="I441" s="126"/>
      <c r="J441" s="93">
        <v>1</v>
      </c>
      <c r="K441" s="162"/>
      <c r="L441" s="126"/>
      <c r="M441" s="82"/>
      <c r="N441" s="82"/>
      <c r="O441" s="82"/>
      <c r="P441" s="82">
        <v>1</v>
      </c>
      <c r="Q441" s="82"/>
      <c r="R441" s="82"/>
      <c r="S441" s="82"/>
      <c r="T441" s="93"/>
      <c r="U441" s="162"/>
      <c r="V441" s="126"/>
      <c r="W441" s="82">
        <v>1</v>
      </c>
      <c r="X441" s="82"/>
      <c r="Y441" s="82"/>
      <c r="Z441" s="82"/>
      <c r="AA441" s="82"/>
      <c r="AB441" s="93"/>
      <c r="AC441" s="126"/>
      <c r="AD441" s="82"/>
      <c r="AE441" s="82"/>
      <c r="AF441" s="82"/>
      <c r="AG441" s="93"/>
      <c r="AH441" s="126">
        <v>1</v>
      </c>
      <c r="AI441" s="82">
        <v>1</v>
      </c>
      <c r="AJ441" s="82"/>
      <c r="AK441" s="82"/>
      <c r="AL441" s="82"/>
      <c r="AM441" s="82"/>
      <c r="AN441" s="100"/>
      <c r="AO441" s="93">
        <v>1</v>
      </c>
      <c r="AP441" s="126">
        <v>1</v>
      </c>
      <c r="AQ441" s="82"/>
      <c r="AR441" s="82"/>
      <c r="AS441" s="93"/>
      <c r="AT441" s="126"/>
      <c r="AU441" s="82"/>
      <c r="AV441" s="82"/>
      <c r="AW441" s="93"/>
      <c r="AX441" s="112"/>
      <c r="AY441" s="163"/>
      <c r="AZ441" s="74"/>
      <c r="BA441" s="7" t="s">
        <v>1106</v>
      </c>
      <c r="BB441" s="3" t="s">
        <v>1107</v>
      </c>
    </row>
    <row r="442" spans="2:54" ht="33.75" x14ac:dyDescent="0.15">
      <c r="B442" s="151" t="s">
        <v>427</v>
      </c>
      <c r="C442" s="119">
        <v>31</v>
      </c>
      <c r="D442" s="125" t="s">
        <v>1038</v>
      </c>
      <c r="E442" s="126">
        <v>1</v>
      </c>
      <c r="F442" s="82"/>
      <c r="G442" s="93"/>
      <c r="H442" s="162"/>
      <c r="I442" s="126">
        <v>1</v>
      </c>
      <c r="J442" s="93"/>
      <c r="K442" s="162"/>
      <c r="L442" s="126"/>
      <c r="M442" s="82"/>
      <c r="N442" s="82"/>
      <c r="O442" s="82"/>
      <c r="P442" s="82">
        <v>1</v>
      </c>
      <c r="Q442" s="82"/>
      <c r="R442" s="82"/>
      <c r="S442" s="82"/>
      <c r="T442" s="93"/>
      <c r="U442" s="162"/>
      <c r="V442" s="126"/>
      <c r="W442" s="82">
        <v>1</v>
      </c>
      <c r="X442" s="82"/>
      <c r="Y442" s="82"/>
      <c r="Z442" s="82"/>
      <c r="AA442" s="82"/>
      <c r="AB442" s="93"/>
      <c r="AC442" s="126"/>
      <c r="AD442" s="82"/>
      <c r="AE442" s="82"/>
      <c r="AF442" s="82"/>
      <c r="AG442" s="93"/>
      <c r="AH442" s="126"/>
      <c r="AI442" s="82"/>
      <c r="AJ442" s="82"/>
      <c r="AK442" s="82"/>
      <c r="AL442" s="82"/>
      <c r="AM442" s="82"/>
      <c r="AN442" s="100"/>
      <c r="AO442" s="93"/>
      <c r="AP442" s="126"/>
      <c r="AQ442" s="82"/>
      <c r="AR442" s="82"/>
      <c r="AS442" s="93">
        <v>1</v>
      </c>
      <c r="AT442" s="126"/>
      <c r="AU442" s="82"/>
      <c r="AV442" s="82"/>
      <c r="AW442" s="93"/>
      <c r="AX442" s="112"/>
      <c r="AY442" s="163"/>
      <c r="AZ442" s="74"/>
      <c r="BA442" s="7" t="s">
        <v>1108</v>
      </c>
      <c r="BB442" s="3" t="s">
        <v>1109</v>
      </c>
    </row>
    <row r="443" spans="2:54" ht="67.5" x14ac:dyDescent="0.15">
      <c r="B443" s="151" t="s">
        <v>427</v>
      </c>
      <c r="C443" s="124">
        <v>32</v>
      </c>
      <c r="D443" s="125" t="s">
        <v>1072</v>
      </c>
      <c r="E443" s="126"/>
      <c r="F443" s="82">
        <v>1</v>
      </c>
      <c r="G443" s="93"/>
      <c r="H443" s="162"/>
      <c r="I443" s="126"/>
      <c r="J443" s="93">
        <v>1</v>
      </c>
      <c r="K443" s="162"/>
      <c r="L443" s="126"/>
      <c r="M443" s="82"/>
      <c r="N443" s="82"/>
      <c r="O443" s="82"/>
      <c r="P443" s="82"/>
      <c r="Q443" s="82"/>
      <c r="R443" s="82"/>
      <c r="S443" s="82"/>
      <c r="T443" s="93"/>
      <c r="U443" s="162"/>
      <c r="V443" s="126"/>
      <c r="W443" s="82"/>
      <c r="X443" s="82">
        <v>1</v>
      </c>
      <c r="Y443" s="82"/>
      <c r="Z443" s="82"/>
      <c r="AA443" s="82"/>
      <c r="AB443" s="93"/>
      <c r="AC443" s="126"/>
      <c r="AD443" s="82"/>
      <c r="AE443" s="82"/>
      <c r="AF443" s="82"/>
      <c r="AG443" s="93"/>
      <c r="AH443" s="126"/>
      <c r="AI443" s="82"/>
      <c r="AJ443" s="82"/>
      <c r="AK443" s="82">
        <v>1</v>
      </c>
      <c r="AL443" s="82"/>
      <c r="AM443" s="82"/>
      <c r="AN443" s="100"/>
      <c r="AO443" s="93"/>
      <c r="AP443" s="126"/>
      <c r="AQ443" s="82"/>
      <c r="AR443" s="82"/>
      <c r="AS443" s="93"/>
      <c r="AT443" s="126"/>
      <c r="AU443" s="82"/>
      <c r="AV443" s="82"/>
      <c r="AW443" s="93"/>
      <c r="AX443" s="112"/>
      <c r="AY443" s="163"/>
      <c r="AZ443" s="74"/>
      <c r="BA443" s="7" t="s">
        <v>1110</v>
      </c>
      <c r="BB443" s="3" t="s">
        <v>1111</v>
      </c>
    </row>
    <row r="444" spans="2:54" ht="56.25" x14ac:dyDescent="0.15">
      <c r="B444" s="151" t="s">
        <v>427</v>
      </c>
      <c r="C444" s="119">
        <v>33</v>
      </c>
      <c r="D444" s="125" t="s">
        <v>1112</v>
      </c>
      <c r="E444" s="126">
        <v>1</v>
      </c>
      <c r="F444" s="82"/>
      <c r="G444" s="93"/>
      <c r="H444" s="162"/>
      <c r="I444" s="126"/>
      <c r="J444" s="93">
        <v>1</v>
      </c>
      <c r="K444" s="162"/>
      <c r="L444" s="126"/>
      <c r="M444" s="82"/>
      <c r="N444" s="82"/>
      <c r="O444" s="82"/>
      <c r="P444" s="82"/>
      <c r="Q444" s="82"/>
      <c r="R444" s="82">
        <v>1</v>
      </c>
      <c r="S444" s="82"/>
      <c r="T444" s="93"/>
      <c r="U444" s="162"/>
      <c r="V444" s="126"/>
      <c r="W444" s="82">
        <v>1</v>
      </c>
      <c r="X444" s="82"/>
      <c r="Y444" s="82"/>
      <c r="Z444" s="82"/>
      <c r="AA444" s="82"/>
      <c r="AB444" s="93"/>
      <c r="AC444" s="126"/>
      <c r="AD444" s="82"/>
      <c r="AE444" s="82"/>
      <c r="AF444" s="82"/>
      <c r="AG444" s="93"/>
      <c r="AH444" s="126"/>
      <c r="AI444" s="82"/>
      <c r="AJ444" s="82"/>
      <c r="AK444" s="82"/>
      <c r="AL444" s="82"/>
      <c r="AM444" s="82"/>
      <c r="AN444" s="100"/>
      <c r="AO444" s="93"/>
      <c r="AP444" s="126">
        <v>1</v>
      </c>
      <c r="AQ444" s="82"/>
      <c r="AR444" s="82"/>
      <c r="AS444" s="93">
        <v>1</v>
      </c>
      <c r="AT444" s="126"/>
      <c r="AU444" s="82"/>
      <c r="AV444" s="82"/>
      <c r="AW444" s="93"/>
      <c r="AX444" s="112"/>
      <c r="AY444" s="163"/>
      <c r="AZ444" s="74"/>
      <c r="BA444" s="7" t="s">
        <v>1113</v>
      </c>
      <c r="BB444" s="3" t="s">
        <v>1114</v>
      </c>
    </row>
    <row r="445" spans="2:54" ht="33.75" x14ac:dyDescent="0.15">
      <c r="B445" s="151" t="s">
        <v>427</v>
      </c>
      <c r="C445" s="124">
        <v>34</v>
      </c>
      <c r="D445" s="125" t="s">
        <v>1038</v>
      </c>
      <c r="E445" s="126"/>
      <c r="F445" s="82">
        <v>1</v>
      </c>
      <c r="G445" s="93"/>
      <c r="H445" s="162"/>
      <c r="I445" s="126"/>
      <c r="J445" s="93">
        <v>1</v>
      </c>
      <c r="K445" s="162"/>
      <c r="L445" s="126"/>
      <c r="M445" s="82"/>
      <c r="N445" s="82"/>
      <c r="O445" s="82"/>
      <c r="P445" s="82"/>
      <c r="Q445" s="82"/>
      <c r="R445" s="82"/>
      <c r="S445" s="82">
        <v>1</v>
      </c>
      <c r="T445" s="93"/>
      <c r="U445" s="162"/>
      <c r="V445" s="126"/>
      <c r="W445" s="82"/>
      <c r="X445" s="82"/>
      <c r="Y445" s="82"/>
      <c r="Z445" s="82"/>
      <c r="AA445" s="82"/>
      <c r="AB445" s="93">
        <v>1</v>
      </c>
      <c r="AC445" s="126"/>
      <c r="AD445" s="82"/>
      <c r="AE445" s="82"/>
      <c r="AF445" s="82"/>
      <c r="AG445" s="93"/>
      <c r="AH445" s="126"/>
      <c r="AI445" s="82"/>
      <c r="AJ445" s="82"/>
      <c r="AK445" s="82"/>
      <c r="AL445" s="82"/>
      <c r="AM445" s="82"/>
      <c r="AN445" s="100"/>
      <c r="AO445" s="93"/>
      <c r="AP445" s="126"/>
      <c r="AQ445" s="82"/>
      <c r="AR445" s="82"/>
      <c r="AS445" s="93">
        <v>1</v>
      </c>
      <c r="AT445" s="126"/>
      <c r="AU445" s="82"/>
      <c r="AV445" s="82"/>
      <c r="AW445" s="93"/>
      <c r="AX445" s="112"/>
      <c r="AY445" s="163"/>
      <c r="AZ445" s="74"/>
      <c r="BA445" s="7" t="s">
        <v>1115</v>
      </c>
      <c r="BB445" s="3" t="s">
        <v>1116</v>
      </c>
    </row>
    <row r="446" spans="2:54" ht="45" x14ac:dyDescent="0.15">
      <c r="B446" s="151" t="s">
        <v>427</v>
      </c>
      <c r="C446" s="119">
        <v>35</v>
      </c>
      <c r="D446" s="125" t="s">
        <v>1038</v>
      </c>
      <c r="E446" s="126"/>
      <c r="F446" s="82">
        <v>1</v>
      </c>
      <c r="G446" s="93"/>
      <c r="H446" s="162"/>
      <c r="I446" s="126"/>
      <c r="J446" s="93">
        <v>1</v>
      </c>
      <c r="K446" s="162"/>
      <c r="L446" s="126"/>
      <c r="M446" s="82"/>
      <c r="N446" s="82"/>
      <c r="O446" s="82"/>
      <c r="P446" s="82"/>
      <c r="Q446" s="82"/>
      <c r="R446" s="82"/>
      <c r="S446" s="82">
        <v>1</v>
      </c>
      <c r="T446" s="93"/>
      <c r="U446" s="162"/>
      <c r="V446" s="126"/>
      <c r="W446" s="82"/>
      <c r="X446" s="82"/>
      <c r="Y446" s="82"/>
      <c r="Z446" s="82"/>
      <c r="AA446" s="82"/>
      <c r="AB446" s="93"/>
      <c r="AC446" s="126"/>
      <c r="AD446" s="82"/>
      <c r="AE446" s="82"/>
      <c r="AF446" s="82">
        <v>1</v>
      </c>
      <c r="AG446" s="93"/>
      <c r="AH446" s="126"/>
      <c r="AI446" s="82"/>
      <c r="AJ446" s="82"/>
      <c r="AK446" s="82">
        <v>1</v>
      </c>
      <c r="AL446" s="82"/>
      <c r="AM446" s="82"/>
      <c r="AN446" s="100"/>
      <c r="AO446" s="93"/>
      <c r="AP446" s="126"/>
      <c r="AQ446" s="82"/>
      <c r="AR446" s="82"/>
      <c r="AS446" s="93"/>
      <c r="AT446" s="126"/>
      <c r="AU446" s="82"/>
      <c r="AV446" s="82"/>
      <c r="AW446" s="93"/>
      <c r="AX446" s="112"/>
      <c r="AY446" s="163"/>
      <c r="AZ446" s="74"/>
      <c r="BA446" s="7" t="s">
        <v>1117</v>
      </c>
      <c r="BB446" s="3" t="s">
        <v>1118</v>
      </c>
    </row>
    <row r="447" spans="2:54" ht="33.75" x14ac:dyDescent="0.15">
      <c r="B447" s="151" t="s">
        <v>427</v>
      </c>
      <c r="C447" s="124">
        <v>36</v>
      </c>
      <c r="D447" s="125" t="s">
        <v>1038</v>
      </c>
      <c r="E447" s="126"/>
      <c r="F447" s="82">
        <v>1</v>
      </c>
      <c r="G447" s="93"/>
      <c r="H447" s="162"/>
      <c r="I447" s="126">
        <v>1</v>
      </c>
      <c r="J447" s="93"/>
      <c r="K447" s="162"/>
      <c r="L447" s="126"/>
      <c r="M447" s="82"/>
      <c r="N447" s="82"/>
      <c r="O447" s="82"/>
      <c r="P447" s="82"/>
      <c r="Q447" s="82"/>
      <c r="R447" s="82"/>
      <c r="S447" s="82">
        <v>1</v>
      </c>
      <c r="T447" s="93"/>
      <c r="U447" s="162"/>
      <c r="V447" s="126"/>
      <c r="W447" s="82">
        <v>1</v>
      </c>
      <c r="X447" s="82"/>
      <c r="Y447" s="82"/>
      <c r="Z447" s="82"/>
      <c r="AA447" s="82"/>
      <c r="AB447" s="93">
        <v>1</v>
      </c>
      <c r="AC447" s="126"/>
      <c r="AD447" s="82"/>
      <c r="AE447" s="82"/>
      <c r="AF447" s="82"/>
      <c r="AG447" s="93"/>
      <c r="AH447" s="126"/>
      <c r="AI447" s="82"/>
      <c r="AJ447" s="82"/>
      <c r="AK447" s="82"/>
      <c r="AL447" s="82"/>
      <c r="AM447" s="82"/>
      <c r="AN447" s="100"/>
      <c r="AO447" s="93"/>
      <c r="AP447" s="126"/>
      <c r="AQ447" s="82"/>
      <c r="AR447" s="82"/>
      <c r="AS447" s="93"/>
      <c r="AT447" s="126"/>
      <c r="AU447" s="82"/>
      <c r="AV447" s="82"/>
      <c r="AW447" s="93"/>
      <c r="AX447" s="112"/>
      <c r="AY447" s="163"/>
      <c r="AZ447" s="74"/>
      <c r="BA447" s="7" t="s">
        <v>1119</v>
      </c>
      <c r="BB447" s="3" t="s">
        <v>1120</v>
      </c>
    </row>
    <row r="448" spans="2:54" x14ac:dyDescent="0.15">
      <c r="B448" s="151" t="s">
        <v>427</v>
      </c>
      <c r="C448" s="119">
        <v>37</v>
      </c>
      <c r="D448" s="125" t="s">
        <v>1038</v>
      </c>
      <c r="E448" s="126">
        <v>1</v>
      </c>
      <c r="F448" s="82"/>
      <c r="G448" s="93"/>
      <c r="H448" s="162"/>
      <c r="I448" s="126"/>
      <c r="J448" s="93">
        <v>1</v>
      </c>
      <c r="K448" s="162"/>
      <c r="L448" s="126"/>
      <c r="M448" s="82"/>
      <c r="N448" s="82"/>
      <c r="O448" s="82"/>
      <c r="P448" s="82">
        <v>1</v>
      </c>
      <c r="Q448" s="82"/>
      <c r="R448" s="82"/>
      <c r="S448" s="82"/>
      <c r="T448" s="93"/>
      <c r="U448" s="162"/>
      <c r="V448" s="126"/>
      <c r="W448" s="82">
        <v>1</v>
      </c>
      <c r="X448" s="82"/>
      <c r="Y448" s="82"/>
      <c r="Z448" s="82"/>
      <c r="AA448" s="82"/>
      <c r="AB448" s="93"/>
      <c r="AC448" s="126"/>
      <c r="AD448" s="82"/>
      <c r="AE448" s="82"/>
      <c r="AF448" s="82"/>
      <c r="AG448" s="93"/>
      <c r="AH448" s="126">
        <v>1</v>
      </c>
      <c r="AI448" s="82"/>
      <c r="AJ448" s="82"/>
      <c r="AK448" s="82"/>
      <c r="AL448" s="82"/>
      <c r="AM448" s="82"/>
      <c r="AN448" s="100"/>
      <c r="AO448" s="93"/>
      <c r="AP448" s="126"/>
      <c r="AQ448" s="82"/>
      <c r="AR448" s="82"/>
      <c r="AS448" s="93"/>
      <c r="AT448" s="126"/>
      <c r="AU448" s="82"/>
      <c r="AV448" s="82"/>
      <c r="AW448" s="93"/>
      <c r="AX448" s="112"/>
      <c r="AY448" s="163"/>
      <c r="AZ448" s="74"/>
      <c r="BA448" s="7" t="s">
        <v>1121</v>
      </c>
      <c r="BB448" s="3" t="s">
        <v>1122</v>
      </c>
    </row>
    <row r="449" spans="2:54" ht="67.5" customHeight="1" x14ac:dyDescent="0.15">
      <c r="B449" s="151" t="s">
        <v>427</v>
      </c>
      <c r="C449" s="124">
        <v>38</v>
      </c>
      <c r="D449" s="125" t="s">
        <v>1123</v>
      </c>
      <c r="E449" s="126"/>
      <c r="F449" s="82">
        <v>1</v>
      </c>
      <c r="G449" s="93"/>
      <c r="H449" s="162"/>
      <c r="I449" s="126"/>
      <c r="J449" s="93">
        <v>1</v>
      </c>
      <c r="K449" s="162"/>
      <c r="L449" s="126"/>
      <c r="M449" s="82"/>
      <c r="N449" s="82"/>
      <c r="O449" s="82"/>
      <c r="P449" s="82"/>
      <c r="Q449" s="82"/>
      <c r="R449" s="82"/>
      <c r="S449" s="82">
        <v>1</v>
      </c>
      <c r="T449" s="93"/>
      <c r="U449" s="162"/>
      <c r="V449" s="126"/>
      <c r="W449" s="82">
        <v>1</v>
      </c>
      <c r="X449" s="82"/>
      <c r="Y449" s="82"/>
      <c r="Z449" s="82"/>
      <c r="AA449" s="82"/>
      <c r="AB449" s="93"/>
      <c r="AC449" s="126"/>
      <c r="AD449" s="82"/>
      <c r="AE449" s="82"/>
      <c r="AF449" s="82"/>
      <c r="AG449" s="93"/>
      <c r="AH449" s="126"/>
      <c r="AI449" s="82"/>
      <c r="AJ449" s="82"/>
      <c r="AK449" s="82">
        <v>1</v>
      </c>
      <c r="AL449" s="82"/>
      <c r="AM449" s="82"/>
      <c r="AN449" s="100"/>
      <c r="AO449" s="93"/>
      <c r="AP449" s="126"/>
      <c r="AQ449" s="82"/>
      <c r="AR449" s="82"/>
      <c r="AS449" s="93"/>
      <c r="AT449" s="126"/>
      <c r="AU449" s="82"/>
      <c r="AV449" s="82"/>
      <c r="AW449" s="93"/>
      <c r="AX449" s="112"/>
      <c r="AY449" s="163"/>
      <c r="AZ449" s="74"/>
      <c r="BA449" s="7" t="s">
        <v>1124</v>
      </c>
      <c r="BB449" s="3" t="s">
        <v>1125</v>
      </c>
    </row>
    <row r="450" spans="2:54" ht="45" x14ac:dyDescent="0.15">
      <c r="B450" s="151" t="s">
        <v>427</v>
      </c>
      <c r="C450" s="119">
        <v>39</v>
      </c>
      <c r="D450" s="125" t="s">
        <v>1126</v>
      </c>
      <c r="E450" s="126"/>
      <c r="F450" s="82">
        <v>1</v>
      </c>
      <c r="G450" s="93"/>
      <c r="H450" s="162"/>
      <c r="I450" s="126">
        <v>1</v>
      </c>
      <c r="J450" s="93"/>
      <c r="K450" s="162"/>
      <c r="L450" s="126"/>
      <c r="M450" s="82"/>
      <c r="N450" s="82"/>
      <c r="O450" s="82"/>
      <c r="P450" s="82"/>
      <c r="Q450" s="82">
        <v>1</v>
      </c>
      <c r="R450" s="82"/>
      <c r="S450" s="82"/>
      <c r="T450" s="93"/>
      <c r="U450" s="162"/>
      <c r="V450" s="126"/>
      <c r="W450" s="82">
        <v>1</v>
      </c>
      <c r="X450" s="82"/>
      <c r="Y450" s="82"/>
      <c r="Z450" s="82"/>
      <c r="AA450" s="82"/>
      <c r="AB450" s="93"/>
      <c r="AC450" s="126"/>
      <c r="AD450" s="82"/>
      <c r="AE450" s="82"/>
      <c r="AF450" s="82"/>
      <c r="AG450" s="93"/>
      <c r="AH450" s="126"/>
      <c r="AI450" s="82"/>
      <c r="AJ450" s="82"/>
      <c r="AK450" s="82">
        <v>1</v>
      </c>
      <c r="AL450" s="82"/>
      <c r="AM450" s="82"/>
      <c r="AN450" s="100"/>
      <c r="AO450" s="93"/>
      <c r="AP450" s="126">
        <v>1</v>
      </c>
      <c r="AQ450" s="82"/>
      <c r="AR450" s="82"/>
      <c r="AS450" s="93"/>
      <c r="AT450" s="126"/>
      <c r="AU450" s="82"/>
      <c r="AV450" s="82"/>
      <c r="AW450" s="93"/>
      <c r="AX450" s="112"/>
      <c r="AY450" s="163"/>
      <c r="AZ450" s="74"/>
      <c r="BA450" s="7" t="s">
        <v>1127</v>
      </c>
      <c r="BB450" s="3" t="s">
        <v>1128</v>
      </c>
    </row>
    <row r="451" spans="2:54" ht="56.25" x14ac:dyDescent="0.15">
      <c r="B451" s="151" t="s">
        <v>427</v>
      </c>
      <c r="C451" s="124">
        <v>40</v>
      </c>
      <c r="D451" s="125" t="s">
        <v>1038</v>
      </c>
      <c r="E451" s="126"/>
      <c r="F451" s="82">
        <v>1</v>
      </c>
      <c r="G451" s="93"/>
      <c r="H451" s="162"/>
      <c r="I451" s="126"/>
      <c r="J451" s="93">
        <v>1</v>
      </c>
      <c r="K451" s="162"/>
      <c r="L451" s="126"/>
      <c r="M451" s="82"/>
      <c r="N451" s="82"/>
      <c r="O451" s="82"/>
      <c r="P451" s="82"/>
      <c r="Q451" s="82"/>
      <c r="R451" s="82"/>
      <c r="S451" s="82">
        <v>1</v>
      </c>
      <c r="T451" s="93"/>
      <c r="U451" s="162"/>
      <c r="V451" s="126"/>
      <c r="W451" s="82">
        <v>1</v>
      </c>
      <c r="X451" s="82"/>
      <c r="Y451" s="82"/>
      <c r="Z451" s="82"/>
      <c r="AA451" s="82"/>
      <c r="AB451" s="93"/>
      <c r="AC451" s="126"/>
      <c r="AD451" s="82"/>
      <c r="AE451" s="82"/>
      <c r="AF451" s="82"/>
      <c r="AG451" s="93"/>
      <c r="AH451" s="126"/>
      <c r="AI451" s="82"/>
      <c r="AJ451" s="82">
        <v>1</v>
      </c>
      <c r="AK451" s="82"/>
      <c r="AL451" s="82"/>
      <c r="AM451" s="82"/>
      <c r="AN451" s="100"/>
      <c r="AO451" s="93"/>
      <c r="AP451" s="126">
        <v>1</v>
      </c>
      <c r="AQ451" s="82"/>
      <c r="AR451" s="82"/>
      <c r="AS451" s="93"/>
      <c r="AT451" s="126"/>
      <c r="AU451" s="82"/>
      <c r="AV451" s="82"/>
      <c r="AW451" s="93"/>
      <c r="AX451" s="112"/>
      <c r="AY451" s="163"/>
      <c r="AZ451" s="74"/>
      <c r="BA451" s="7" t="s">
        <v>1129</v>
      </c>
      <c r="BB451" s="3" t="s">
        <v>1130</v>
      </c>
    </row>
    <row r="452" spans="2:54" ht="56.25" x14ac:dyDescent="0.15">
      <c r="B452" s="151" t="s">
        <v>427</v>
      </c>
      <c r="C452" s="119">
        <v>41</v>
      </c>
      <c r="D452" s="125" t="s">
        <v>1131</v>
      </c>
      <c r="E452" s="126"/>
      <c r="F452" s="82">
        <v>1</v>
      </c>
      <c r="G452" s="93"/>
      <c r="H452" s="162"/>
      <c r="I452" s="126"/>
      <c r="J452" s="93">
        <v>1</v>
      </c>
      <c r="K452" s="162"/>
      <c r="L452" s="126"/>
      <c r="M452" s="82"/>
      <c r="N452" s="82"/>
      <c r="O452" s="82"/>
      <c r="P452" s="82"/>
      <c r="Q452" s="82"/>
      <c r="R452" s="82"/>
      <c r="S452" s="82">
        <v>1</v>
      </c>
      <c r="T452" s="93"/>
      <c r="U452" s="162"/>
      <c r="V452" s="126"/>
      <c r="W452" s="82">
        <v>1</v>
      </c>
      <c r="X452" s="82"/>
      <c r="Y452" s="82"/>
      <c r="Z452" s="82"/>
      <c r="AA452" s="82"/>
      <c r="AB452" s="93"/>
      <c r="AC452" s="126"/>
      <c r="AD452" s="82"/>
      <c r="AE452" s="82"/>
      <c r="AF452" s="82"/>
      <c r="AG452" s="93"/>
      <c r="AH452" s="126"/>
      <c r="AI452" s="82"/>
      <c r="AJ452" s="82"/>
      <c r="AK452" s="82">
        <v>1</v>
      </c>
      <c r="AL452" s="82"/>
      <c r="AM452" s="82"/>
      <c r="AN452" s="100"/>
      <c r="AO452" s="93"/>
      <c r="AP452" s="126"/>
      <c r="AQ452" s="82"/>
      <c r="AR452" s="82"/>
      <c r="AS452" s="93"/>
      <c r="AT452" s="126"/>
      <c r="AU452" s="82"/>
      <c r="AV452" s="82"/>
      <c r="AW452" s="93"/>
      <c r="AX452" s="112"/>
      <c r="AY452" s="163"/>
      <c r="AZ452" s="74"/>
      <c r="BA452" s="7" t="s">
        <v>1132</v>
      </c>
      <c r="BB452" s="3" t="s">
        <v>1133</v>
      </c>
    </row>
    <row r="453" spans="2:54" ht="45" x14ac:dyDescent="0.15">
      <c r="B453" s="151" t="s">
        <v>427</v>
      </c>
      <c r="C453" s="124">
        <v>42</v>
      </c>
      <c r="D453" s="125" t="s">
        <v>1054</v>
      </c>
      <c r="E453" s="126"/>
      <c r="F453" s="82">
        <v>1</v>
      </c>
      <c r="G453" s="93"/>
      <c r="H453" s="162"/>
      <c r="I453" s="126">
        <v>1</v>
      </c>
      <c r="J453" s="93"/>
      <c r="K453" s="162"/>
      <c r="L453" s="126"/>
      <c r="M453" s="82"/>
      <c r="N453" s="82"/>
      <c r="O453" s="82"/>
      <c r="P453" s="82"/>
      <c r="Q453" s="82"/>
      <c r="R453" s="82"/>
      <c r="S453" s="82">
        <v>1</v>
      </c>
      <c r="T453" s="93"/>
      <c r="U453" s="162"/>
      <c r="V453" s="126"/>
      <c r="W453" s="82">
        <v>1</v>
      </c>
      <c r="X453" s="82"/>
      <c r="Y453" s="82"/>
      <c r="Z453" s="82"/>
      <c r="AA453" s="82"/>
      <c r="AB453" s="93"/>
      <c r="AC453" s="126"/>
      <c r="AD453" s="82"/>
      <c r="AE453" s="82"/>
      <c r="AF453" s="82"/>
      <c r="AG453" s="93"/>
      <c r="AH453" s="126"/>
      <c r="AI453" s="82"/>
      <c r="AJ453" s="82"/>
      <c r="AK453" s="82"/>
      <c r="AL453" s="82"/>
      <c r="AM453" s="82"/>
      <c r="AN453" s="100"/>
      <c r="AO453" s="93"/>
      <c r="AP453" s="126"/>
      <c r="AQ453" s="82"/>
      <c r="AR453" s="82"/>
      <c r="AS453" s="93">
        <v>1</v>
      </c>
      <c r="AT453" s="126"/>
      <c r="AU453" s="82"/>
      <c r="AV453" s="82"/>
      <c r="AW453" s="93"/>
      <c r="AX453" s="112"/>
      <c r="AY453" s="163"/>
      <c r="AZ453" s="74"/>
      <c r="BA453" s="7" t="s">
        <v>1134</v>
      </c>
      <c r="BB453" s="3" t="s">
        <v>1135</v>
      </c>
    </row>
    <row r="454" spans="2:54" ht="90" x14ac:dyDescent="0.15">
      <c r="B454" s="151" t="s">
        <v>427</v>
      </c>
      <c r="C454" s="119">
        <v>43</v>
      </c>
      <c r="D454" s="125" t="s">
        <v>1038</v>
      </c>
      <c r="E454" s="126"/>
      <c r="F454" s="82">
        <v>1</v>
      </c>
      <c r="G454" s="93"/>
      <c r="H454" s="162"/>
      <c r="I454" s="126"/>
      <c r="J454" s="93">
        <v>1</v>
      </c>
      <c r="K454" s="162"/>
      <c r="L454" s="126"/>
      <c r="M454" s="82"/>
      <c r="N454" s="82"/>
      <c r="O454" s="82"/>
      <c r="P454" s="82"/>
      <c r="Q454" s="82"/>
      <c r="R454" s="82">
        <v>1</v>
      </c>
      <c r="S454" s="82"/>
      <c r="T454" s="93"/>
      <c r="U454" s="162"/>
      <c r="V454" s="126"/>
      <c r="W454" s="82"/>
      <c r="X454" s="82">
        <v>1</v>
      </c>
      <c r="Y454" s="82"/>
      <c r="Z454" s="82"/>
      <c r="AA454" s="82"/>
      <c r="AB454" s="93"/>
      <c r="AC454" s="126"/>
      <c r="AD454" s="82"/>
      <c r="AE454" s="82"/>
      <c r="AF454" s="82"/>
      <c r="AG454" s="93"/>
      <c r="AH454" s="126"/>
      <c r="AI454" s="82"/>
      <c r="AJ454" s="82"/>
      <c r="AK454" s="82"/>
      <c r="AL454" s="82"/>
      <c r="AM454" s="82"/>
      <c r="AN454" s="100"/>
      <c r="AO454" s="93"/>
      <c r="AP454" s="126">
        <v>1</v>
      </c>
      <c r="AQ454" s="82"/>
      <c r="AR454" s="82"/>
      <c r="AS454" s="93">
        <v>1</v>
      </c>
      <c r="AT454" s="126"/>
      <c r="AU454" s="82"/>
      <c r="AV454" s="82"/>
      <c r="AW454" s="93"/>
      <c r="AX454" s="112"/>
      <c r="AY454" s="163"/>
      <c r="AZ454" s="74"/>
      <c r="BA454" s="7" t="s">
        <v>1136</v>
      </c>
      <c r="BB454" s="3" t="s">
        <v>1137</v>
      </c>
    </row>
    <row r="455" spans="2:54" ht="33.75" x14ac:dyDescent="0.15">
      <c r="B455" s="151" t="s">
        <v>427</v>
      </c>
      <c r="C455" s="124">
        <v>44</v>
      </c>
      <c r="D455" s="125" t="s">
        <v>1038</v>
      </c>
      <c r="E455" s="126"/>
      <c r="F455" s="82">
        <v>1</v>
      </c>
      <c r="G455" s="93"/>
      <c r="H455" s="162"/>
      <c r="I455" s="126"/>
      <c r="J455" s="93">
        <v>1</v>
      </c>
      <c r="K455" s="162"/>
      <c r="L455" s="126"/>
      <c r="M455" s="82"/>
      <c r="N455" s="82"/>
      <c r="O455" s="82"/>
      <c r="P455" s="82"/>
      <c r="Q455" s="82"/>
      <c r="R455" s="82"/>
      <c r="S455" s="82">
        <v>1</v>
      </c>
      <c r="T455" s="93"/>
      <c r="U455" s="162"/>
      <c r="V455" s="126"/>
      <c r="W455" s="82">
        <v>1</v>
      </c>
      <c r="X455" s="82"/>
      <c r="Y455" s="82"/>
      <c r="Z455" s="82"/>
      <c r="AA455" s="82"/>
      <c r="AB455" s="93"/>
      <c r="AC455" s="126"/>
      <c r="AD455" s="82"/>
      <c r="AE455" s="82"/>
      <c r="AF455" s="82"/>
      <c r="AG455" s="93"/>
      <c r="AH455" s="126"/>
      <c r="AI455" s="82"/>
      <c r="AJ455" s="82"/>
      <c r="AK455" s="82">
        <v>1</v>
      </c>
      <c r="AL455" s="82"/>
      <c r="AM455" s="82"/>
      <c r="AN455" s="100"/>
      <c r="AO455" s="93">
        <v>1</v>
      </c>
      <c r="AP455" s="126"/>
      <c r="AQ455" s="82"/>
      <c r="AR455" s="82"/>
      <c r="AS455" s="93"/>
      <c r="AT455" s="126"/>
      <c r="AU455" s="82"/>
      <c r="AV455" s="82"/>
      <c r="AW455" s="93"/>
      <c r="AX455" s="112"/>
      <c r="AY455" s="163"/>
      <c r="AZ455" s="74"/>
      <c r="BA455" s="7" t="s">
        <v>1138</v>
      </c>
      <c r="BB455" s="3" t="s">
        <v>1139</v>
      </c>
    </row>
    <row r="456" spans="2:54" ht="33.75" x14ac:dyDescent="0.15">
      <c r="B456" s="151" t="s">
        <v>427</v>
      </c>
      <c r="C456" s="119">
        <v>45</v>
      </c>
      <c r="D456" s="125" t="s">
        <v>1123</v>
      </c>
      <c r="E456" s="126"/>
      <c r="F456" s="82">
        <v>1</v>
      </c>
      <c r="G456" s="93"/>
      <c r="H456" s="162"/>
      <c r="I456" s="126"/>
      <c r="J456" s="93">
        <v>1</v>
      </c>
      <c r="K456" s="162"/>
      <c r="L456" s="126"/>
      <c r="M456" s="82"/>
      <c r="N456" s="82"/>
      <c r="O456" s="82"/>
      <c r="P456" s="82"/>
      <c r="Q456" s="82">
        <v>1</v>
      </c>
      <c r="R456" s="82"/>
      <c r="S456" s="82"/>
      <c r="T456" s="93"/>
      <c r="U456" s="162"/>
      <c r="V456" s="126"/>
      <c r="W456" s="82"/>
      <c r="X456" s="82"/>
      <c r="Y456" s="82"/>
      <c r="Z456" s="82"/>
      <c r="AA456" s="82"/>
      <c r="AB456" s="93"/>
      <c r="AC456" s="126"/>
      <c r="AD456" s="82"/>
      <c r="AE456" s="82"/>
      <c r="AF456" s="82"/>
      <c r="AG456" s="93"/>
      <c r="AH456" s="126"/>
      <c r="AI456" s="82"/>
      <c r="AJ456" s="82"/>
      <c r="AK456" s="82"/>
      <c r="AL456" s="82"/>
      <c r="AM456" s="82"/>
      <c r="AN456" s="100"/>
      <c r="AO456" s="93"/>
      <c r="AP456" s="126"/>
      <c r="AQ456" s="82"/>
      <c r="AR456" s="82"/>
      <c r="AS456" s="93">
        <v>1</v>
      </c>
      <c r="AT456" s="126"/>
      <c r="AU456" s="82"/>
      <c r="AV456" s="82"/>
      <c r="AW456" s="93">
        <v>1</v>
      </c>
      <c r="AX456" s="112"/>
      <c r="AY456" s="163"/>
      <c r="AZ456" s="74"/>
      <c r="BA456" s="7" t="s">
        <v>1140</v>
      </c>
      <c r="BB456" s="3" t="s">
        <v>1141</v>
      </c>
    </row>
    <row r="457" spans="2:54" ht="33.75" x14ac:dyDescent="0.15">
      <c r="B457" s="151" t="s">
        <v>427</v>
      </c>
      <c r="C457" s="124">
        <v>46</v>
      </c>
      <c r="D457" s="125" t="s">
        <v>1142</v>
      </c>
      <c r="E457" s="126"/>
      <c r="F457" s="82">
        <v>1</v>
      </c>
      <c r="G457" s="93"/>
      <c r="H457" s="162"/>
      <c r="I457" s="126"/>
      <c r="J457" s="93">
        <v>1</v>
      </c>
      <c r="K457" s="162"/>
      <c r="L457" s="126"/>
      <c r="M457" s="82"/>
      <c r="N457" s="82"/>
      <c r="O457" s="82"/>
      <c r="P457" s="82"/>
      <c r="Q457" s="82">
        <v>1</v>
      </c>
      <c r="R457" s="82"/>
      <c r="S457" s="82"/>
      <c r="T457" s="93"/>
      <c r="U457" s="162"/>
      <c r="V457" s="126"/>
      <c r="W457" s="82"/>
      <c r="X457" s="82"/>
      <c r="Y457" s="82"/>
      <c r="Z457" s="82"/>
      <c r="AA457" s="82"/>
      <c r="AB457" s="93"/>
      <c r="AC457" s="126"/>
      <c r="AD457" s="82"/>
      <c r="AE457" s="82"/>
      <c r="AF457" s="82"/>
      <c r="AG457" s="93"/>
      <c r="AH457" s="126"/>
      <c r="AI457" s="82"/>
      <c r="AJ457" s="82"/>
      <c r="AK457" s="82">
        <v>1</v>
      </c>
      <c r="AL457" s="82"/>
      <c r="AM457" s="82"/>
      <c r="AN457" s="100"/>
      <c r="AO457" s="93"/>
      <c r="AP457" s="126"/>
      <c r="AQ457" s="82"/>
      <c r="AR457" s="82"/>
      <c r="AS457" s="93"/>
      <c r="AT457" s="126"/>
      <c r="AU457" s="82"/>
      <c r="AV457" s="82"/>
      <c r="AW457" s="93"/>
      <c r="AX457" s="112"/>
      <c r="AY457" s="163"/>
      <c r="AZ457" s="74"/>
      <c r="BA457" s="7" t="s">
        <v>1143</v>
      </c>
      <c r="BB457" s="3" t="s">
        <v>1144</v>
      </c>
    </row>
    <row r="458" spans="2:54" ht="45" x14ac:dyDescent="0.15">
      <c r="B458" s="151" t="s">
        <v>427</v>
      </c>
      <c r="C458" s="119">
        <v>47</v>
      </c>
      <c r="D458" s="125" t="s">
        <v>1145</v>
      </c>
      <c r="E458" s="126">
        <v>1</v>
      </c>
      <c r="F458" s="82"/>
      <c r="G458" s="93"/>
      <c r="H458" s="162"/>
      <c r="I458" s="126">
        <v>1</v>
      </c>
      <c r="J458" s="93"/>
      <c r="K458" s="162"/>
      <c r="L458" s="126"/>
      <c r="M458" s="82"/>
      <c r="N458" s="82"/>
      <c r="O458" s="82"/>
      <c r="P458" s="82"/>
      <c r="Q458" s="82"/>
      <c r="R458" s="82">
        <v>1</v>
      </c>
      <c r="S458" s="82"/>
      <c r="T458" s="93"/>
      <c r="U458" s="162"/>
      <c r="V458" s="126"/>
      <c r="W458" s="82">
        <v>1</v>
      </c>
      <c r="X458" s="82"/>
      <c r="Y458" s="82"/>
      <c r="Z458" s="82"/>
      <c r="AA458" s="82"/>
      <c r="AB458" s="93"/>
      <c r="AC458" s="126"/>
      <c r="AD458" s="82"/>
      <c r="AE458" s="82"/>
      <c r="AF458" s="82"/>
      <c r="AG458" s="93"/>
      <c r="AH458" s="126"/>
      <c r="AI458" s="82">
        <v>1</v>
      </c>
      <c r="AJ458" s="82"/>
      <c r="AK458" s="82"/>
      <c r="AL458" s="82"/>
      <c r="AM458" s="82"/>
      <c r="AN458" s="100"/>
      <c r="AO458" s="93"/>
      <c r="AP458" s="126"/>
      <c r="AQ458" s="82"/>
      <c r="AR458" s="82"/>
      <c r="AS458" s="93"/>
      <c r="AT458" s="126"/>
      <c r="AU458" s="82"/>
      <c r="AV458" s="82"/>
      <c r="AW458" s="93"/>
      <c r="AX458" s="112"/>
      <c r="AY458" s="163"/>
      <c r="AZ458" s="74"/>
      <c r="BA458" s="7" t="s">
        <v>1146</v>
      </c>
      <c r="BB458" s="3" t="s">
        <v>1147</v>
      </c>
    </row>
    <row r="459" spans="2:54" ht="22.5" x14ac:dyDescent="0.15">
      <c r="B459" s="151" t="s">
        <v>427</v>
      </c>
      <c r="C459" s="124">
        <v>48</v>
      </c>
      <c r="D459" s="125" t="s">
        <v>1038</v>
      </c>
      <c r="E459" s="126"/>
      <c r="F459" s="82"/>
      <c r="G459" s="93">
        <v>1</v>
      </c>
      <c r="H459" s="162"/>
      <c r="I459" s="126"/>
      <c r="J459" s="93">
        <v>1</v>
      </c>
      <c r="K459" s="162"/>
      <c r="L459" s="126"/>
      <c r="M459" s="82"/>
      <c r="N459" s="82"/>
      <c r="O459" s="82"/>
      <c r="P459" s="82"/>
      <c r="Q459" s="82"/>
      <c r="R459" s="82">
        <v>1</v>
      </c>
      <c r="S459" s="82"/>
      <c r="T459" s="93"/>
      <c r="U459" s="162"/>
      <c r="V459" s="126"/>
      <c r="W459" s="82">
        <v>1</v>
      </c>
      <c r="X459" s="82"/>
      <c r="Y459" s="82"/>
      <c r="Z459" s="82"/>
      <c r="AA459" s="82"/>
      <c r="AB459" s="93"/>
      <c r="AC459" s="126"/>
      <c r="AD459" s="82"/>
      <c r="AE459" s="82"/>
      <c r="AF459" s="82">
        <v>1</v>
      </c>
      <c r="AG459" s="93"/>
      <c r="AH459" s="126"/>
      <c r="AI459" s="82"/>
      <c r="AJ459" s="82"/>
      <c r="AK459" s="82"/>
      <c r="AL459" s="82"/>
      <c r="AM459" s="82"/>
      <c r="AN459" s="100"/>
      <c r="AO459" s="93"/>
      <c r="AP459" s="126"/>
      <c r="AQ459" s="82"/>
      <c r="AR459" s="82"/>
      <c r="AS459" s="93"/>
      <c r="AT459" s="126"/>
      <c r="AU459" s="82"/>
      <c r="AV459" s="82"/>
      <c r="AW459" s="93"/>
      <c r="AX459" s="112"/>
      <c r="AY459" s="163"/>
      <c r="AZ459" s="74"/>
      <c r="BA459" s="7" t="s">
        <v>1148</v>
      </c>
      <c r="BB459" s="3" t="s">
        <v>1149</v>
      </c>
    </row>
    <row r="460" spans="2:54" ht="45" x14ac:dyDescent="0.15">
      <c r="B460" s="151" t="s">
        <v>427</v>
      </c>
      <c r="C460" s="119">
        <v>49</v>
      </c>
      <c r="D460" s="125" t="s">
        <v>1035</v>
      </c>
      <c r="E460" s="126"/>
      <c r="F460" s="82">
        <v>1</v>
      </c>
      <c r="G460" s="93"/>
      <c r="H460" s="162"/>
      <c r="I460" s="126">
        <v>1</v>
      </c>
      <c r="J460" s="93"/>
      <c r="K460" s="162"/>
      <c r="L460" s="126"/>
      <c r="M460" s="82"/>
      <c r="N460" s="82"/>
      <c r="O460" s="82"/>
      <c r="P460" s="82">
        <v>1</v>
      </c>
      <c r="Q460" s="82"/>
      <c r="R460" s="82"/>
      <c r="S460" s="82"/>
      <c r="T460" s="93"/>
      <c r="U460" s="162"/>
      <c r="V460" s="126"/>
      <c r="W460" s="82">
        <v>1</v>
      </c>
      <c r="X460" s="82"/>
      <c r="Y460" s="82"/>
      <c r="Z460" s="82"/>
      <c r="AA460" s="82"/>
      <c r="AB460" s="93"/>
      <c r="AC460" s="126"/>
      <c r="AD460" s="82"/>
      <c r="AE460" s="82"/>
      <c r="AF460" s="82"/>
      <c r="AG460" s="93"/>
      <c r="AH460" s="126"/>
      <c r="AI460" s="82"/>
      <c r="AJ460" s="82"/>
      <c r="AK460" s="82">
        <v>1</v>
      </c>
      <c r="AL460" s="82"/>
      <c r="AM460" s="82"/>
      <c r="AN460" s="100"/>
      <c r="AO460" s="93"/>
      <c r="AP460" s="126"/>
      <c r="AQ460" s="82"/>
      <c r="AR460" s="82"/>
      <c r="AS460" s="93"/>
      <c r="AT460" s="126"/>
      <c r="AU460" s="82"/>
      <c r="AV460" s="82"/>
      <c r="AW460" s="93"/>
      <c r="AX460" s="112"/>
      <c r="AY460" s="163"/>
      <c r="AZ460" s="74"/>
      <c r="BA460" s="7" t="s">
        <v>1150</v>
      </c>
      <c r="BB460" s="3" t="s">
        <v>1151</v>
      </c>
    </row>
    <row r="461" spans="2:54" ht="45" x14ac:dyDescent="0.15">
      <c r="B461" s="151" t="s">
        <v>427</v>
      </c>
      <c r="C461" s="124">
        <v>50</v>
      </c>
      <c r="D461" s="125" t="s">
        <v>1062</v>
      </c>
      <c r="E461" s="126"/>
      <c r="F461" s="82">
        <v>1</v>
      </c>
      <c r="G461" s="93"/>
      <c r="H461" s="162"/>
      <c r="I461" s="126"/>
      <c r="J461" s="93">
        <v>1</v>
      </c>
      <c r="K461" s="162"/>
      <c r="L461" s="126"/>
      <c r="M461" s="82"/>
      <c r="N461" s="82"/>
      <c r="O461" s="82"/>
      <c r="P461" s="82"/>
      <c r="Q461" s="82"/>
      <c r="R461" s="82">
        <v>1</v>
      </c>
      <c r="S461" s="82"/>
      <c r="T461" s="93"/>
      <c r="U461" s="162"/>
      <c r="V461" s="126"/>
      <c r="W461" s="82">
        <v>1</v>
      </c>
      <c r="X461" s="82"/>
      <c r="Y461" s="82"/>
      <c r="Z461" s="82"/>
      <c r="AA461" s="82"/>
      <c r="AB461" s="93"/>
      <c r="AC461" s="126"/>
      <c r="AD461" s="82"/>
      <c r="AE461" s="82"/>
      <c r="AF461" s="82"/>
      <c r="AG461" s="93"/>
      <c r="AH461" s="126"/>
      <c r="AI461" s="82"/>
      <c r="AJ461" s="82"/>
      <c r="AK461" s="82"/>
      <c r="AL461" s="82"/>
      <c r="AM461" s="82"/>
      <c r="AN461" s="100"/>
      <c r="AO461" s="93"/>
      <c r="AP461" s="126">
        <v>1</v>
      </c>
      <c r="AQ461" s="82"/>
      <c r="AR461" s="82"/>
      <c r="AS461" s="93"/>
      <c r="AT461" s="126"/>
      <c r="AU461" s="82"/>
      <c r="AV461" s="82"/>
      <c r="AW461" s="93"/>
      <c r="AX461" s="112"/>
      <c r="AY461" s="163"/>
      <c r="AZ461" s="74"/>
      <c r="BA461" s="7" t="s">
        <v>1152</v>
      </c>
      <c r="BB461" s="3" t="s">
        <v>1153</v>
      </c>
    </row>
    <row r="462" spans="2:54" ht="22.5" x14ac:dyDescent="0.15">
      <c r="B462" s="151" t="s">
        <v>427</v>
      </c>
      <c r="C462" s="119">
        <v>51</v>
      </c>
      <c r="D462" s="125" t="s">
        <v>1038</v>
      </c>
      <c r="E462" s="126"/>
      <c r="F462" s="82">
        <v>1</v>
      </c>
      <c r="G462" s="93"/>
      <c r="H462" s="162"/>
      <c r="I462" s="126"/>
      <c r="J462" s="93">
        <v>1</v>
      </c>
      <c r="K462" s="162"/>
      <c r="L462" s="126"/>
      <c r="M462" s="82"/>
      <c r="N462" s="82"/>
      <c r="O462" s="82"/>
      <c r="P462" s="82">
        <v>1</v>
      </c>
      <c r="Q462" s="82"/>
      <c r="R462" s="82"/>
      <c r="S462" s="82"/>
      <c r="T462" s="93"/>
      <c r="U462" s="162"/>
      <c r="V462" s="126"/>
      <c r="W462" s="82">
        <v>1</v>
      </c>
      <c r="X462" s="82"/>
      <c r="Y462" s="82"/>
      <c r="Z462" s="82"/>
      <c r="AA462" s="82"/>
      <c r="AB462" s="93"/>
      <c r="AC462" s="126"/>
      <c r="AD462" s="82"/>
      <c r="AE462" s="82"/>
      <c r="AF462" s="82"/>
      <c r="AG462" s="93"/>
      <c r="AH462" s="126"/>
      <c r="AI462" s="82"/>
      <c r="AJ462" s="82"/>
      <c r="AK462" s="82"/>
      <c r="AL462" s="82"/>
      <c r="AM462" s="82"/>
      <c r="AN462" s="100"/>
      <c r="AO462" s="93"/>
      <c r="AP462" s="126"/>
      <c r="AQ462" s="82"/>
      <c r="AR462" s="82"/>
      <c r="AS462" s="93"/>
      <c r="AT462" s="126"/>
      <c r="AU462" s="82"/>
      <c r="AV462" s="82"/>
      <c r="AW462" s="93"/>
      <c r="AX462" s="112"/>
      <c r="AY462" s="163"/>
      <c r="AZ462" s="74">
        <v>1</v>
      </c>
      <c r="BA462" s="7" t="s">
        <v>1154</v>
      </c>
      <c r="BB462" s="3" t="s">
        <v>1155</v>
      </c>
    </row>
    <row r="463" spans="2:54" ht="45" x14ac:dyDescent="0.15">
      <c r="B463" s="151" t="s">
        <v>427</v>
      </c>
      <c r="C463" s="119">
        <v>52</v>
      </c>
      <c r="D463" s="125" t="s">
        <v>1156</v>
      </c>
      <c r="E463" s="126"/>
      <c r="F463" s="82">
        <v>1</v>
      </c>
      <c r="G463" s="93"/>
      <c r="H463" s="162"/>
      <c r="I463" s="126"/>
      <c r="J463" s="93">
        <v>1</v>
      </c>
      <c r="K463" s="162"/>
      <c r="L463" s="126"/>
      <c r="M463" s="82"/>
      <c r="N463" s="82"/>
      <c r="O463" s="82"/>
      <c r="P463" s="82"/>
      <c r="Q463" s="82"/>
      <c r="R463" s="82">
        <v>1</v>
      </c>
      <c r="S463" s="82"/>
      <c r="T463" s="93"/>
      <c r="U463" s="162"/>
      <c r="V463" s="126"/>
      <c r="W463" s="82">
        <v>1</v>
      </c>
      <c r="X463" s="82"/>
      <c r="Y463" s="82"/>
      <c r="Z463" s="82"/>
      <c r="AA463" s="82"/>
      <c r="AB463" s="93"/>
      <c r="AC463" s="126"/>
      <c r="AD463" s="82"/>
      <c r="AE463" s="82"/>
      <c r="AF463" s="82"/>
      <c r="AG463" s="93"/>
      <c r="AH463" s="126"/>
      <c r="AI463" s="82"/>
      <c r="AJ463" s="82"/>
      <c r="AK463" s="82"/>
      <c r="AL463" s="82"/>
      <c r="AM463" s="82"/>
      <c r="AN463" s="100"/>
      <c r="AO463" s="93"/>
      <c r="AP463" s="126"/>
      <c r="AQ463" s="82"/>
      <c r="AR463" s="82"/>
      <c r="AS463" s="93"/>
      <c r="AT463" s="126"/>
      <c r="AU463" s="82"/>
      <c r="AV463" s="82"/>
      <c r="AW463" s="93"/>
      <c r="AX463" s="112"/>
      <c r="AY463" s="163"/>
      <c r="AZ463" s="74"/>
      <c r="BA463" s="7" t="s">
        <v>1157</v>
      </c>
      <c r="BB463" s="3" t="s">
        <v>1158</v>
      </c>
    </row>
    <row r="464" spans="2:54" ht="45" x14ac:dyDescent="0.15">
      <c r="B464" s="151" t="s">
        <v>427</v>
      </c>
      <c r="C464" s="119">
        <v>53</v>
      </c>
      <c r="D464" s="125"/>
      <c r="E464" s="126"/>
      <c r="F464" s="82">
        <v>1</v>
      </c>
      <c r="G464" s="93"/>
      <c r="H464" s="162"/>
      <c r="I464" s="126"/>
      <c r="J464" s="93">
        <v>1</v>
      </c>
      <c r="K464" s="162"/>
      <c r="L464" s="126"/>
      <c r="M464" s="82"/>
      <c r="N464" s="82"/>
      <c r="O464" s="82"/>
      <c r="P464" s="82"/>
      <c r="Q464" s="82">
        <v>1</v>
      </c>
      <c r="R464" s="82"/>
      <c r="S464" s="82"/>
      <c r="T464" s="93"/>
      <c r="U464" s="162"/>
      <c r="V464" s="126"/>
      <c r="W464" s="82">
        <v>1</v>
      </c>
      <c r="X464" s="82"/>
      <c r="Y464" s="82"/>
      <c r="Z464" s="82"/>
      <c r="AA464" s="82"/>
      <c r="AB464" s="93"/>
      <c r="AC464" s="126"/>
      <c r="AD464" s="82"/>
      <c r="AE464" s="82"/>
      <c r="AF464" s="82"/>
      <c r="AG464" s="93"/>
      <c r="AH464" s="126"/>
      <c r="AI464" s="82"/>
      <c r="AJ464" s="82"/>
      <c r="AK464" s="82"/>
      <c r="AL464" s="82"/>
      <c r="AM464" s="82"/>
      <c r="AN464" s="100"/>
      <c r="AO464" s="93"/>
      <c r="AP464" s="126"/>
      <c r="AQ464" s="82"/>
      <c r="AR464" s="82"/>
      <c r="AS464" s="93"/>
      <c r="AT464" s="126"/>
      <c r="AU464" s="82"/>
      <c r="AV464" s="82"/>
      <c r="AW464" s="93"/>
      <c r="AX464" s="112"/>
      <c r="AY464" s="163"/>
      <c r="AZ464" s="74">
        <v>1</v>
      </c>
      <c r="BA464" s="7" t="s">
        <v>1159</v>
      </c>
      <c r="BB464" s="3" t="s">
        <v>1160</v>
      </c>
    </row>
    <row r="465" spans="2:54" ht="33.75" x14ac:dyDescent="0.15">
      <c r="B465" s="151" t="s">
        <v>427</v>
      </c>
      <c r="C465" s="119">
        <v>54</v>
      </c>
      <c r="D465" s="125" t="s">
        <v>1072</v>
      </c>
      <c r="E465" s="126">
        <v>1</v>
      </c>
      <c r="F465" s="82"/>
      <c r="G465" s="93"/>
      <c r="H465" s="162"/>
      <c r="I465" s="126"/>
      <c r="J465" s="93">
        <v>1</v>
      </c>
      <c r="K465" s="162"/>
      <c r="L465" s="126"/>
      <c r="M465" s="82"/>
      <c r="N465" s="82"/>
      <c r="O465" s="82"/>
      <c r="P465" s="82"/>
      <c r="Q465" s="82">
        <v>1</v>
      </c>
      <c r="R465" s="82"/>
      <c r="S465" s="82"/>
      <c r="T465" s="93"/>
      <c r="U465" s="162"/>
      <c r="V465" s="126"/>
      <c r="W465" s="82">
        <v>1</v>
      </c>
      <c r="X465" s="82"/>
      <c r="Y465" s="82"/>
      <c r="Z465" s="82"/>
      <c r="AA465" s="82"/>
      <c r="AB465" s="93"/>
      <c r="AC465" s="126"/>
      <c r="AD465" s="82"/>
      <c r="AE465" s="82"/>
      <c r="AF465" s="82"/>
      <c r="AG465" s="93"/>
      <c r="AH465" s="126"/>
      <c r="AI465" s="82"/>
      <c r="AJ465" s="82"/>
      <c r="AK465" s="82"/>
      <c r="AL465" s="82"/>
      <c r="AM465" s="82"/>
      <c r="AN465" s="100"/>
      <c r="AO465" s="93"/>
      <c r="AP465" s="126">
        <v>1</v>
      </c>
      <c r="AQ465" s="82"/>
      <c r="AR465" s="82"/>
      <c r="AS465" s="93">
        <v>1</v>
      </c>
      <c r="AT465" s="126"/>
      <c r="AU465" s="82"/>
      <c r="AV465" s="82"/>
      <c r="AW465" s="93"/>
      <c r="AX465" s="112"/>
      <c r="AY465" s="163"/>
      <c r="AZ465" s="74"/>
      <c r="BA465" s="7" t="s">
        <v>1161</v>
      </c>
      <c r="BB465" s="3" t="s">
        <v>1162</v>
      </c>
    </row>
    <row r="466" spans="2:54" ht="45" x14ac:dyDescent="0.15">
      <c r="B466" s="151" t="s">
        <v>427</v>
      </c>
      <c r="C466" s="119">
        <v>55</v>
      </c>
      <c r="D466" s="125" t="s">
        <v>1038</v>
      </c>
      <c r="E466" s="126"/>
      <c r="F466" s="82">
        <v>1</v>
      </c>
      <c r="G466" s="93"/>
      <c r="H466" s="162"/>
      <c r="I466" s="126"/>
      <c r="J466" s="93">
        <v>1</v>
      </c>
      <c r="K466" s="162"/>
      <c r="L466" s="126"/>
      <c r="M466" s="82"/>
      <c r="N466" s="82"/>
      <c r="O466" s="82"/>
      <c r="P466" s="82">
        <v>1</v>
      </c>
      <c r="Q466" s="82"/>
      <c r="R466" s="82"/>
      <c r="S466" s="82"/>
      <c r="T466" s="93"/>
      <c r="U466" s="162"/>
      <c r="V466" s="126"/>
      <c r="W466" s="82">
        <v>1</v>
      </c>
      <c r="X466" s="82"/>
      <c r="Y466" s="82"/>
      <c r="Z466" s="82"/>
      <c r="AA466" s="82"/>
      <c r="AB466" s="93"/>
      <c r="AC466" s="126"/>
      <c r="AD466" s="82"/>
      <c r="AE466" s="82"/>
      <c r="AF466" s="82"/>
      <c r="AG466" s="93"/>
      <c r="AH466" s="126">
        <v>1</v>
      </c>
      <c r="AI466" s="82">
        <v>1</v>
      </c>
      <c r="AJ466" s="82"/>
      <c r="AK466" s="82"/>
      <c r="AL466" s="82"/>
      <c r="AM466" s="82"/>
      <c r="AN466" s="100"/>
      <c r="AO466" s="93">
        <v>1</v>
      </c>
      <c r="AP466" s="126"/>
      <c r="AQ466" s="82"/>
      <c r="AR466" s="82"/>
      <c r="AS466" s="93"/>
      <c r="AT466" s="126"/>
      <c r="AU466" s="82"/>
      <c r="AV466" s="82"/>
      <c r="AW466" s="93"/>
      <c r="AX466" s="112"/>
      <c r="AY466" s="163"/>
      <c r="AZ466" s="74"/>
      <c r="BA466" s="7" t="s">
        <v>1163</v>
      </c>
      <c r="BB466" s="3" t="s">
        <v>1164</v>
      </c>
    </row>
    <row r="467" spans="2:54" ht="33.75" x14ac:dyDescent="0.15">
      <c r="B467" s="151" t="s">
        <v>427</v>
      </c>
      <c r="C467" s="119">
        <v>56</v>
      </c>
      <c r="D467" s="125" t="s">
        <v>1086</v>
      </c>
      <c r="E467" s="126">
        <v>1</v>
      </c>
      <c r="F467" s="82"/>
      <c r="G467" s="93"/>
      <c r="H467" s="162"/>
      <c r="I467" s="126"/>
      <c r="J467" s="93">
        <v>1</v>
      </c>
      <c r="K467" s="162"/>
      <c r="L467" s="126"/>
      <c r="M467" s="82"/>
      <c r="N467" s="82"/>
      <c r="O467" s="82"/>
      <c r="P467" s="82"/>
      <c r="Q467" s="82"/>
      <c r="R467" s="82">
        <v>1</v>
      </c>
      <c r="S467" s="82"/>
      <c r="T467" s="93"/>
      <c r="U467" s="162"/>
      <c r="V467" s="126"/>
      <c r="W467" s="82"/>
      <c r="X467" s="82"/>
      <c r="Y467" s="82"/>
      <c r="Z467" s="82"/>
      <c r="AA467" s="82"/>
      <c r="AB467" s="93"/>
      <c r="AC467" s="126"/>
      <c r="AD467" s="82"/>
      <c r="AE467" s="82"/>
      <c r="AF467" s="82"/>
      <c r="AG467" s="93"/>
      <c r="AH467" s="126">
        <v>1</v>
      </c>
      <c r="AI467" s="82"/>
      <c r="AJ467" s="82">
        <v>1</v>
      </c>
      <c r="AK467" s="82"/>
      <c r="AL467" s="82"/>
      <c r="AM467" s="82"/>
      <c r="AN467" s="100"/>
      <c r="AO467" s="93"/>
      <c r="AP467" s="126"/>
      <c r="AQ467" s="82"/>
      <c r="AR467" s="82"/>
      <c r="AS467" s="93"/>
      <c r="AT467" s="126"/>
      <c r="AU467" s="82"/>
      <c r="AV467" s="82"/>
      <c r="AW467" s="93"/>
      <c r="AX467" s="112"/>
      <c r="AY467" s="163"/>
      <c r="AZ467" s="74"/>
      <c r="BA467" s="7" t="s">
        <v>1165</v>
      </c>
      <c r="BB467" s="3" t="s">
        <v>1166</v>
      </c>
    </row>
    <row r="468" spans="2:54" ht="33.75" x14ac:dyDescent="0.15">
      <c r="B468" s="151" t="s">
        <v>427</v>
      </c>
      <c r="C468" s="119">
        <v>57</v>
      </c>
      <c r="D468" s="125"/>
      <c r="E468" s="126"/>
      <c r="F468" s="82">
        <v>1</v>
      </c>
      <c r="G468" s="93"/>
      <c r="H468" s="162"/>
      <c r="I468" s="126">
        <v>1</v>
      </c>
      <c r="J468" s="93"/>
      <c r="K468" s="162"/>
      <c r="L468" s="126"/>
      <c r="M468" s="82"/>
      <c r="N468" s="82"/>
      <c r="O468" s="82"/>
      <c r="P468" s="82"/>
      <c r="Q468" s="82"/>
      <c r="R468" s="82">
        <v>1</v>
      </c>
      <c r="S468" s="82"/>
      <c r="T468" s="93"/>
      <c r="U468" s="162"/>
      <c r="V468" s="126"/>
      <c r="W468" s="82">
        <v>1</v>
      </c>
      <c r="X468" s="82"/>
      <c r="Y468" s="82"/>
      <c r="Z468" s="82"/>
      <c r="AA468" s="82"/>
      <c r="AB468" s="93"/>
      <c r="AC468" s="126"/>
      <c r="AD468" s="82"/>
      <c r="AE468" s="82"/>
      <c r="AF468" s="82">
        <v>1</v>
      </c>
      <c r="AG468" s="93"/>
      <c r="AH468" s="126"/>
      <c r="AI468" s="82"/>
      <c r="AJ468" s="82"/>
      <c r="AK468" s="82">
        <v>1</v>
      </c>
      <c r="AL468" s="82"/>
      <c r="AM468" s="82"/>
      <c r="AN468" s="100"/>
      <c r="AO468" s="93"/>
      <c r="AP468" s="126"/>
      <c r="AQ468" s="82"/>
      <c r="AR468" s="82"/>
      <c r="AS468" s="93"/>
      <c r="AT468" s="126"/>
      <c r="AU468" s="82"/>
      <c r="AV468" s="82"/>
      <c r="AW468" s="93"/>
      <c r="AX468" s="112"/>
      <c r="AY468" s="163"/>
      <c r="AZ468" s="74"/>
      <c r="BA468" s="7" t="s">
        <v>1167</v>
      </c>
      <c r="BB468" s="3" t="s">
        <v>1168</v>
      </c>
    </row>
    <row r="469" spans="2:54" ht="22.5" x14ac:dyDescent="0.15">
      <c r="B469" s="151" t="s">
        <v>427</v>
      </c>
      <c r="C469" s="119">
        <v>58</v>
      </c>
      <c r="D469" s="125" t="s">
        <v>388</v>
      </c>
      <c r="E469" s="126">
        <v>1</v>
      </c>
      <c r="F469" s="82"/>
      <c r="G469" s="93"/>
      <c r="H469" s="162"/>
      <c r="I469" s="126">
        <v>1</v>
      </c>
      <c r="J469" s="93"/>
      <c r="K469" s="162"/>
      <c r="L469" s="126"/>
      <c r="M469" s="82"/>
      <c r="N469" s="82"/>
      <c r="O469" s="82"/>
      <c r="P469" s="82"/>
      <c r="Q469" s="82"/>
      <c r="R469" s="82"/>
      <c r="S469" s="82">
        <v>1</v>
      </c>
      <c r="T469" s="93"/>
      <c r="U469" s="162"/>
      <c r="V469" s="126"/>
      <c r="W469" s="82">
        <v>1</v>
      </c>
      <c r="X469" s="82"/>
      <c r="Y469" s="82"/>
      <c r="Z469" s="82"/>
      <c r="AA469" s="82"/>
      <c r="AB469" s="93"/>
      <c r="AC469" s="126"/>
      <c r="AD469" s="82"/>
      <c r="AE469" s="82"/>
      <c r="AF469" s="82">
        <v>1</v>
      </c>
      <c r="AG469" s="93"/>
      <c r="AH469" s="126"/>
      <c r="AI469" s="82"/>
      <c r="AJ469" s="82"/>
      <c r="AK469" s="82">
        <v>1</v>
      </c>
      <c r="AL469" s="82"/>
      <c r="AM469" s="82"/>
      <c r="AN469" s="100"/>
      <c r="AO469" s="93"/>
      <c r="AP469" s="126"/>
      <c r="AQ469" s="82"/>
      <c r="AR469" s="82"/>
      <c r="AS469" s="93"/>
      <c r="AT469" s="126"/>
      <c r="AU469" s="82"/>
      <c r="AV469" s="82"/>
      <c r="AW469" s="93"/>
      <c r="AX469" s="112"/>
      <c r="AY469" s="163"/>
      <c r="AZ469" s="74"/>
      <c r="BA469" s="7" t="s">
        <v>1169</v>
      </c>
      <c r="BB469" s="3" t="s">
        <v>1170</v>
      </c>
    </row>
    <row r="470" spans="2:54" ht="81.75" customHeight="1" x14ac:dyDescent="0.15">
      <c r="B470" s="151" t="s">
        <v>419</v>
      </c>
      <c r="C470" s="124">
        <v>1</v>
      </c>
      <c r="D470" s="125" t="s">
        <v>1171</v>
      </c>
      <c r="E470" s="126">
        <v>1</v>
      </c>
      <c r="F470" s="82"/>
      <c r="G470" s="100"/>
      <c r="H470" s="93"/>
      <c r="I470" s="126"/>
      <c r="J470" s="124">
        <v>1</v>
      </c>
      <c r="K470" s="93"/>
      <c r="L470" s="126"/>
      <c r="M470" s="82"/>
      <c r="N470" s="82"/>
      <c r="O470" s="82"/>
      <c r="P470" s="82"/>
      <c r="Q470" s="82"/>
      <c r="R470" s="82"/>
      <c r="S470" s="82">
        <v>1</v>
      </c>
      <c r="T470" s="100"/>
      <c r="U470" s="93"/>
      <c r="V470" s="126">
        <v>1</v>
      </c>
      <c r="W470" s="82"/>
      <c r="X470" s="82"/>
      <c r="Y470" s="82"/>
      <c r="Z470" s="82"/>
      <c r="AA470" s="82"/>
      <c r="AB470" s="93"/>
      <c r="AC470" s="126"/>
      <c r="AD470" s="82"/>
      <c r="AE470" s="82"/>
      <c r="AF470" s="82"/>
      <c r="AG470" s="93"/>
      <c r="AH470" s="126"/>
      <c r="AI470" s="82"/>
      <c r="AJ470" s="82"/>
      <c r="AK470" s="82"/>
      <c r="AL470" s="82"/>
      <c r="AM470" s="82"/>
      <c r="AN470" s="100"/>
      <c r="AO470" s="93"/>
      <c r="AP470" s="126"/>
      <c r="AQ470" s="82"/>
      <c r="AR470" s="82"/>
      <c r="AS470" s="93"/>
      <c r="AT470" s="126"/>
      <c r="AU470" s="82"/>
      <c r="AV470" s="82"/>
      <c r="AW470" s="93"/>
      <c r="AX470" s="127">
        <v>1</v>
      </c>
      <c r="AY470" s="128"/>
      <c r="AZ470" s="74"/>
      <c r="BA470" s="7" t="s">
        <v>1172</v>
      </c>
      <c r="BB470" s="3" t="s">
        <v>1173</v>
      </c>
    </row>
    <row r="471" spans="2:54" ht="135" customHeight="1" x14ac:dyDescent="0.15">
      <c r="B471" s="151" t="s">
        <v>419</v>
      </c>
      <c r="C471" s="124">
        <v>2</v>
      </c>
      <c r="D471" s="125" t="s">
        <v>1174</v>
      </c>
      <c r="E471" s="126"/>
      <c r="F471" s="82">
        <v>1</v>
      </c>
      <c r="G471" s="100"/>
      <c r="H471" s="93"/>
      <c r="I471" s="126">
        <v>1</v>
      </c>
      <c r="J471" s="124"/>
      <c r="K471" s="93"/>
      <c r="L471" s="126"/>
      <c r="M471" s="82"/>
      <c r="N471" s="82"/>
      <c r="O471" s="82"/>
      <c r="P471" s="82"/>
      <c r="Q471" s="82"/>
      <c r="R471" s="82">
        <v>1</v>
      </c>
      <c r="S471" s="82"/>
      <c r="T471" s="100"/>
      <c r="U471" s="93"/>
      <c r="V471" s="126"/>
      <c r="W471" s="82"/>
      <c r="X471" s="82">
        <v>1</v>
      </c>
      <c r="Y471" s="82"/>
      <c r="Z471" s="82"/>
      <c r="AA471" s="82"/>
      <c r="AB471" s="93"/>
      <c r="AC471" s="126"/>
      <c r="AD471" s="82"/>
      <c r="AE471" s="82"/>
      <c r="AF471" s="82"/>
      <c r="AG471" s="93"/>
      <c r="AH471" s="126"/>
      <c r="AI471" s="82"/>
      <c r="AJ471" s="82"/>
      <c r="AK471" s="82"/>
      <c r="AL471" s="82"/>
      <c r="AM471" s="82"/>
      <c r="AN471" s="100"/>
      <c r="AO471" s="93"/>
      <c r="AP471" s="126"/>
      <c r="AQ471" s="82"/>
      <c r="AR471" s="82"/>
      <c r="AS471" s="93"/>
      <c r="AT471" s="126"/>
      <c r="AU471" s="82"/>
      <c r="AV471" s="82"/>
      <c r="AW471" s="93"/>
      <c r="AX471" s="127">
        <v>1</v>
      </c>
      <c r="AY471" s="128"/>
      <c r="AZ471" s="74"/>
      <c r="BA471" s="7" t="s">
        <v>1175</v>
      </c>
      <c r="BB471" s="3" t="s">
        <v>1176</v>
      </c>
    </row>
    <row r="472" spans="2:54" ht="87" customHeight="1" x14ac:dyDescent="0.15">
      <c r="B472" s="151" t="s">
        <v>419</v>
      </c>
      <c r="C472" s="124">
        <v>3</v>
      </c>
      <c r="D472" s="125" t="s">
        <v>1174</v>
      </c>
      <c r="E472" s="126"/>
      <c r="F472" s="82">
        <v>1</v>
      </c>
      <c r="G472" s="100"/>
      <c r="H472" s="93"/>
      <c r="I472" s="126"/>
      <c r="J472" s="124">
        <v>1</v>
      </c>
      <c r="K472" s="93"/>
      <c r="L472" s="126"/>
      <c r="M472" s="82"/>
      <c r="N472" s="82"/>
      <c r="O472" s="82"/>
      <c r="P472" s="82"/>
      <c r="Q472" s="82"/>
      <c r="R472" s="82"/>
      <c r="S472" s="82"/>
      <c r="T472" s="100">
        <v>1</v>
      </c>
      <c r="U472" s="93"/>
      <c r="V472" s="126">
        <v>1</v>
      </c>
      <c r="W472" s="82"/>
      <c r="X472" s="82"/>
      <c r="Y472" s="82"/>
      <c r="Z472" s="82"/>
      <c r="AA472" s="82"/>
      <c r="AB472" s="93"/>
      <c r="AC472" s="126"/>
      <c r="AD472" s="82"/>
      <c r="AE472" s="82"/>
      <c r="AF472" s="82"/>
      <c r="AG472" s="93"/>
      <c r="AH472" s="126"/>
      <c r="AI472" s="82"/>
      <c r="AJ472" s="82"/>
      <c r="AK472" s="82">
        <v>1</v>
      </c>
      <c r="AL472" s="82"/>
      <c r="AM472" s="82"/>
      <c r="AN472" s="100"/>
      <c r="AO472" s="93"/>
      <c r="AP472" s="126"/>
      <c r="AQ472" s="82"/>
      <c r="AR472" s="82"/>
      <c r="AS472" s="93"/>
      <c r="AT472" s="126"/>
      <c r="AU472" s="82"/>
      <c r="AV472" s="82"/>
      <c r="AW472" s="93"/>
      <c r="AX472" s="127"/>
      <c r="AY472" s="128">
        <v>1</v>
      </c>
      <c r="AZ472" s="74"/>
      <c r="BA472" s="7" t="s">
        <v>1177</v>
      </c>
      <c r="BB472" s="3" t="s">
        <v>1178</v>
      </c>
    </row>
    <row r="473" spans="2:54" ht="86.25" customHeight="1" x14ac:dyDescent="0.15">
      <c r="B473" s="151" t="s">
        <v>419</v>
      </c>
      <c r="C473" s="124">
        <v>4</v>
      </c>
      <c r="D473" s="125" t="s">
        <v>1174</v>
      </c>
      <c r="E473" s="126">
        <v>1</v>
      </c>
      <c r="F473" s="82"/>
      <c r="G473" s="100"/>
      <c r="H473" s="93"/>
      <c r="I473" s="126"/>
      <c r="J473" s="124">
        <v>1</v>
      </c>
      <c r="K473" s="93"/>
      <c r="L473" s="126"/>
      <c r="M473" s="82"/>
      <c r="N473" s="82"/>
      <c r="O473" s="82"/>
      <c r="P473" s="82">
        <v>1</v>
      </c>
      <c r="Q473" s="82"/>
      <c r="R473" s="82"/>
      <c r="S473" s="82"/>
      <c r="T473" s="100"/>
      <c r="U473" s="93"/>
      <c r="V473" s="126"/>
      <c r="W473" s="82">
        <v>1</v>
      </c>
      <c r="X473" s="82"/>
      <c r="Y473" s="82"/>
      <c r="Z473" s="82"/>
      <c r="AA473" s="82"/>
      <c r="AB473" s="93"/>
      <c r="AC473" s="126"/>
      <c r="AD473" s="82"/>
      <c r="AE473" s="82"/>
      <c r="AF473" s="82"/>
      <c r="AG473" s="93"/>
      <c r="AH473" s="126"/>
      <c r="AI473" s="82"/>
      <c r="AJ473" s="82"/>
      <c r="AK473" s="82"/>
      <c r="AL473" s="82"/>
      <c r="AM473" s="82"/>
      <c r="AN473" s="100"/>
      <c r="AO473" s="93"/>
      <c r="AP473" s="126">
        <v>1</v>
      </c>
      <c r="AQ473" s="82"/>
      <c r="AR473" s="82"/>
      <c r="AS473" s="93">
        <v>1</v>
      </c>
      <c r="AT473" s="126"/>
      <c r="AU473" s="82"/>
      <c r="AV473" s="82"/>
      <c r="AW473" s="93"/>
      <c r="AX473" s="127"/>
      <c r="AY473" s="128"/>
      <c r="AZ473" s="74"/>
      <c r="BA473" s="7" t="s">
        <v>1179</v>
      </c>
      <c r="BB473" s="3" t="s">
        <v>1180</v>
      </c>
    </row>
    <row r="474" spans="2:54" ht="55.5" customHeight="1" x14ac:dyDescent="0.15">
      <c r="B474" s="151" t="s">
        <v>419</v>
      </c>
      <c r="C474" s="124">
        <v>5</v>
      </c>
      <c r="D474" s="125" t="s">
        <v>1174</v>
      </c>
      <c r="E474" s="126">
        <v>1</v>
      </c>
      <c r="F474" s="82"/>
      <c r="G474" s="100"/>
      <c r="H474" s="93"/>
      <c r="I474" s="126"/>
      <c r="J474" s="124">
        <v>1</v>
      </c>
      <c r="K474" s="93"/>
      <c r="L474" s="126"/>
      <c r="M474" s="82"/>
      <c r="N474" s="82"/>
      <c r="O474" s="82"/>
      <c r="P474" s="82"/>
      <c r="Q474" s="82"/>
      <c r="R474" s="82">
        <v>1</v>
      </c>
      <c r="S474" s="82"/>
      <c r="T474" s="100"/>
      <c r="U474" s="93"/>
      <c r="V474" s="126"/>
      <c r="W474" s="82"/>
      <c r="X474" s="82"/>
      <c r="Y474" s="82">
        <v>1</v>
      </c>
      <c r="Z474" s="82"/>
      <c r="AA474" s="82"/>
      <c r="AB474" s="93"/>
      <c r="AC474" s="126"/>
      <c r="AD474" s="82"/>
      <c r="AE474" s="82"/>
      <c r="AF474" s="82"/>
      <c r="AG474" s="93"/>
      <c r="AH474" s="126"/>
      <c r="AI474" s="82"/>
      <c r="AJ474" s="82"/>
      <c r="AK474" s="82"/>
      <c r="AL474" s="82"/>
      <c r="AM474" s="82"/>
      <c r="AN474" s="100"/>
      <c r="AO474" s="93"/>
      <c r="AP474" s="126"/>
      <c r="AQ474" s="82"/>
      <c r="AR474" s="82"/>
      <c r="AS474" s="93"/>
      <c r="AT474" s="126"/>
      <c r="AU474" s="82"/>
      <c r="AV474" s="82"/>
      <c r="AW474" s="93"/>
      <c r="AX474" s="127">
        <v>1</v>
      </c>
      <c r="AY474" s="128"/>
      <c r="AZ474" s="74"/>
      <c r="BA474" s="7" t="s">
        <v>1181</v>
      </c>
      <c r="BB474" s="3" t="s">
        <v>1182</v>
      </c>
    </row>
    <row r="475" spans="2:54" ht="53.25" customHeight="1" x14ac:dyDescent="0.15">
      <c r="B475" s="151" t="s">
        <v>419</v>
      </c>
      <c r="C475" s="124">
        <v>6</v>
      </c>
      <c r="D475" s="125" t="s">
        <v>1183</v>
      </c>
      <c r="E475" s="126">
        <v>1</v>
      </c>
      <c r="F475" s="82">
        <v>1</v>
      </c>
      <c r="G475" s="100"/>
      <c r="H475" s="93"/>
      <c r="I475" s="126"/>
      <c r="J475" s="124">
        <v>1</v>
      </c>
      <c r="K475" s="93"/>
      <c r="L475" s="126"/>
      <c r="M475" s="82"/>
      <c r="N475" s="82"/>
      <c r="O475" s="82"/>
      <c r="P475" s="82"/>
      <c r="Q475" s="82"/>
      <c r="R475" s="82"/>
      <c r="S475" s="82">
        <v>1</v>
      </c>
      <c r="T475" s="100"/>
      <c r="U475" s="93"/>
      <c r="V475" s="126"/>
      <c r="W475" s="82">
        <v>1</v>
      </c>
      <c r="X475" s="82"/>
      <c r="Y475" s="82"/>
      <c r="Z475" s="82"/>
      <c r="AA475" s="82"/>
      <c r="AB475" s="93"/>
      <c r="AC475" s="126"/>
      <c r="AD475" s="82"/>
      <c r="AE475" s="82"/>
      <c r="AF475" s="82">
        <v>1</v>
      </c>
      <c r="AG475" s="93"/>
      <c r="AH475" s="126"/>
      <c r="AI475" s="82"/>
      <c r="AJ475" s="82"/>
      <c r="AK475" s="82"/>
      <c r="AL475" s="82"/>
      <c r="AM475" s="82"/>
      <c r="AN475" s="100"/>
      <c r="AO475" s="93"/>
      <c r="AP475" s="126">
        <v>1</v>
      </c>
      <c r="AQ475" s="82"/>
      <c r="AR475" s="82"/>
      <c r="AS475" s="93">
        <v>1</v>
      </c>
      <c r="AT475" s="126"/>
      <c r="AU475" s="82"/>
      <c r="AV475" s="82"/>
      <c r="AW475" s="93"/>
      <c r="AX475" s="127"/>
      <c r="AY475" s="128"/>
      <c r="AZ475" s="74"/>
      <c r="BA475" s="7" t="s">
        <v>1184</v>
      </c>
      <c r="BB475" s="3" t="s">
        <v>1185</v>
      </c>
    </row>
    <row r="476" spans="2:54" ht="49.5" customHeight="1" x14ac:dyDescent="0.15">
      <c r="B476" s="151" t="s">
        <v>419</v>
      </c>
      <c r="C476" s="124">
        <v>7</v>
      </c>
      <c r="D476" s="125" t="s">
        <v>1186</v>
      </c>
      <c r="E476" s="126"/>
      <c r="F476" s="82">
        <v>1</v>
      </c>
      <c r="G476" s="100"/>
      <c r="H476" s="93"/>
      <c r="I476" s="126"/>
      <c r="J476" s="124">
        <v>1</v>
      </c>
      <c r="K476" s="93"/>
      <c r="L476" s="126"/>
      <c r="M476" s="82"/>
      <c r="N476" s="82"/>
      <c r="O476" s="82"/>
      <c r="P476" s="82"/>
      <c r="Q476" s="82"/>
      <c r="R476" s="82"/>
      <c r="S476" s="82">
        <v>1</v>
      </c>
      <c r="T476" s="100"/>
      <c r="U476" s="93"/>
      <c r="V476" s="126"/>
      <c r="W476" s="82">
        <v>1</v>
      </c>
      <c r="X476" s="82"/>
      <c r="Y476" s="82"/>
      <c r="Z476" s="82"/>
      <c r="AA476" s="82"/>
      <c r="AB476" s="93"/>
      <c r="AC476" s="126"/>
      <c r="AD476" s="82">
        <v>1</v>
      </c>
      <c r="AE476" s="82"/>
      <c r="AF476" s="82"/>
      <c r="AG476" s="93"/>
      <c r="AH476" s="126"/>
      <c r="AI476" s="82"/>
      <c r="AJ476" s="82">
        <v>1</v>
      </c>
      <c r="AK476" s="82"/>
      <c r="AL476" s="82"/>
      <c r="AM476" s="82"/>
      <c r="AN476" s="100"/>
      <c r="AO476" s="93"/>
      <c r="AP476" s="126"/>
      <c r="AQ476" s="82"/>
      <c r="AR476" s="82"/>
      <c r="AS476" s="93"/>
      <c r="AT476" s="126"/>
      <c r="AU476" s="82"/>
      <c r="AV476" s="82"/>
      <c r="AW476" s="93"/>
      <c r="AX476" s="127"/>
      <c r="AY476" s="128"/>
      <c r="AZ476" s="74"/>
      <c r="BA476" s="7" t="s">
        <v>1187</v>
      </c>
      <c r="BB476" s="3" t="s">
        <v>1188</v>
      </c>
    </row>
    <row r="477" spans="2:54" ht="45.75" customHeight="1" x14ac:dyDescent="0.15">
      <c r="B477" s="151" t="s">
        <v>419</v>
      </c>
      <c r="C477" s="124">
        <v>8</v>
      </c>
      <c r="D477" s="125" t="s">
        <v>1174</v>
      </c>
      <c r="E477" s="126"/>
      <c r="F477" s="82">
        <v>1</v>
      </c>
      <c r="G477" s="100"/>
      <c r="H477" s="93"/>
      <c r="I477" s="126"/>
      <c r="J477" s="124">
        <v>1</v>
      </c>
      <c r="K477" s="93"/>
      <c r="L477" s="126"/>
      <c r="M477" s="82"/>
      <c r="N477" s="82"/>
      <c r="O477" s="82"/>
      <c r="P477" s="82"/>
      <c r="Q477" s="82"/>
      <c r="R477" s="82"/>
      <c r="S477" s="82">
        <v>1</v>
      </c>
      <c r="T477" s="100"/>
      <c r="U477" s="93"/>
      <c r="V477" s="126"/>
      <c r="W477" s="82">
        <v>1</v>
      </c>
      <c r="X477" s="82"/>
      <c r="Y477" s="82"/>
      <c r="Z477" s="82"/>
      <c r="AA477" s="82"/>
      <c r="AB477" s="93"/>
      <c r="AC477" s="126"/>
      <c r="AD477" s="82"/>
      <c r="AE477" s="82"/>
      <c r="AF477" s="82">
        <v>1</v>
      </c>
      <c r="AG477" s="93"/>
      <c r="AH477" s="126"/>
      <c r="AI477" s="82"/>
      <c r="AJ477" s="82"/>
      <c r="AK477" s="82">
        <v>1</v>
      </c>
      <c r="AL477" s="82"/>
      <c r="AM477" s="82"/>
      <c r="AN477" s="100"/>
      <c r="AO477" s="93"/>
      <c r="AP477" s="126"/>
      <c r="AQ477" s="82"/>
      <c r="AR477" s="82"/>
      <c r="AS477" s="93"/>
      <c r="AT477" s="126"/>
      <c r="AU477" s="82"/>
      <c r="AV477" s="82"/>
      <c r="AW477" s="93"/>
      <c r="AX477" s="127"/>
      <c r="AY477" s="128"/>
      <c r="AZ477" s="74"/>
      <c r="BA477" s="7" t="s">
        <v>1189</v>
      </c>
      <c r="BB477" s="3" t="s">
        <v>1190</v>
      </c>
    </row>
    <row r="478" spans="2:54" ht="63" customHeight="1" x14ac:dyDescent="0.15">
      <c r="B478" s="151" t="s">
        <v>419</v>
      </c>
      <c r="C478" s="124">
        <v>9</v>
      </c>
      <c r="D478" s="125" t="s">
        <v>1174</v>
      </c>
      <c r="E478" s="126"/>
      <c r="F478" s="82">
        <v>1</v>
      </c>
      <c r="G478" s="100"/>
      <c r="H478" s="93"/>
      <c r="I478" s="126"/>
      <c r="J478" s="124">
        <v>1</v>
      </c>
      <c r="K478" s="93"/>
      <c r="L478" s="126"/>
      <c r="M478" s="82"/>
      <c r="N478" s="82"/>
      <c r="O478" s="82"/>
      <c r="P478" s="82"/>
      <c r="Q478" s="82">
        <v>1</v>
      </c>
      <c r="R478" s="82"/>
      <c r="S478" s="82"/>
      <c r="T478" s="100"/>
      <c r="U478" s="93"/>
      <c r="V478" s="126"/>
      <c r="W478" s="82">
        <v>1</v>
      </c>
      <c r="X478" s="82"/>
      <c r="Y478" s="82"/>
      <c r="Z478" s="82"/>
      <c r="AA478" s="82"/>
      <c r="AB478" s="93"/>
      <c r="AC478" s="126"/>
      <c r="AD478" s="82"/>
      <c r="AE478" s="82"/>
      <c r="AF478" s="82"/>
      <c r="AG478" s="93">
        <v>1</v>
      </c>
      <c r="AH478" s="126"/>
      <c r="AI478" s="82"/>
      <c r="AJ478" s="82"/>
      <c r="AK478" s="82"/>
      <c r="AL478" s="82"/>
      <c r="AM478" s="82"/>
      <c r="AN478" s="100"/>
      <c r="AO478" s="93"/>
      <c r="AP478" s="126"/>
      <c r="AQ478" s="82"/>
      <c r="AR478" s="82"/>
      <c r="AS478" s="93"/>
      <c r="AT478" s="126"/>
      <c r="AU478" s="82"/>
      <c r="AV478" s="82"/>
      <c r="AW478" s="93"/>
      <c r="AX478" s="127"/>
      <c r="AY478" s="128"/>
      <c r="AZ478" s="74"/>
      <c r="BA478" s="7" t="s">
        <v>1191</v>
      </c>
      <c r="BB478" s="3" t="s">
        <v>1192</v>
      </c>
    </row>
    <row r="479" spans="2:54" ht="54.75" customHeight="1" x14ac:dyDescent="0.15">
      <c r="B479" s="151" t="s">
        <v>419</v>
      </c>
      <c r="C479" s="124">
        <v>10</v>
      </c>
      <c r="D479" s="125" t="s">
        <v>1174</v>
      </c>
      <c r="E479" s="126"/>
      <c r="F479" s="82">
        <v>1</v>
      </c>
      <c r="G479" s="100"/>
      <c r="H479" s="93"/>
      <c r="I479" s="126"/>
      <c r="J479" s="124">
        <v>1</v>
      </c>
      <c r="K479" s="93"/>
      <c r="L479" s="126"/>
      <c r="M479" s="82"/>
      <c r="N479" s="82"/>
      <c r="O479" s="82"/>
      <c r="P479" s="82"/>
      <c r="Q479" s="82">
        <v>1</v>
      </c>
      <c r="R479" s="82"/>
      <c r="S479" s="82"/>
      <c r="T479" s="100"/>
      <c r="U479" s="93"/>
      <c r="V479" s="126"/>
      <c r="W479" s="82">
        <v>1</v>
      </c>
      <c r="X479" s="82"/>
      <c r="Y479" s="82"/>
      <c r="Z479" s="82"/>
      <c r="AA479" s="82"/>
      <c r="AB479" s="93"/>
      <c r="AC479" s="126"/>
      <c r="AD479" s="82"/>
      <c r="AE479" s="82"/>
      <c r="AF479" s="82"/>
      <c r="AG479" s="93"/>
      <c r="AH479" s="126"/>
      <c r="AI479" s="82"/>
      <c r="AJ479" s="82"/>
      <c r="AK479" s="82"/>
      <c r="AL479" s="82"/>
      <c r="AM479" s="82"/>
      <c r="AN479" s="100"/>
      <c r="AO479" s="93"/>
      <c r="AP479" s="126"/>
      <c r="AQ479" s="82"/>
      <c r="AR479" s="82">
        <v>1</v>
      </c>
      <c r="AS479" s="93"/>
      <c r="AT479" s="126"/>
      <c r="AU479" s="82"/>
      <c r="AV479" s="82"/>
      <c r="AW479" s="93"/>
      <c r="AX479" s="127"/>
      <c r="AY479" s="128"/>
      <c r="AZ479" s="74"/>
      <c r="BA479" s="7" t="s">
        <v>1193</v>
      </c>
      <c r="BB479" s="3" t="s">
        <v>1194</v>
      </c>
    </row>
    <row r="480" spans="2:54" ht="54.75" customHeight="1" x14ac:dyDescent="0.15">
      <c r="B480" s="151" t="s">
        <v>419</v>
      </c>
      <c r="C480" s="124">
        <v>11</v>
      </c>
      <c r="D480" s="125" t="s">
        <v>1174</v>
      </c>
      <c r="E480" s="126"/>
      <c r="F480" s="82">
        <v>1</v>
      </c>
      <c r="G480" s="100"/>
      <c r="H480" s="93"/>
      <c r="I480" s="126"/>
      <c r="J480" s="124">
        <v>1</v>
      </c>
      <c r="K480" s="93"/>
      <c r="L480" s="126"/>
      <c r="M480" s="82"/>
      <c r="N480" s="82"/>
      <c r="O480" s="82"/>
      <c r="P480" s="82"/>
      <c r="Q480" s="82"/>
      <c r="R480" s="82">
        <v>1</v>
      </c>
      <c r="S480" s="82"/>
      <c r="T480" s="100"/>
      <c r="U480" s="93"/>
      <c r="V480" s="126"/>
      <c r="W480" s="82">
        <v>1</v>
      </c>
      <c r="X480" s="82"/>
      <c r="Y480" s="82"/>
      <c r="Z480" s="82"/>
      <c r="AA480" s="82"/>
      <c r="AB480" s="93"/>
      <c r="AC480" s="126"/>
      <c r="AD480" s="82"/>
      <c r="AE480" s="82"/>
      <c r="AF480" s="82"/>
      <c r="AG480" s="93"/>
      <c r="AH480" s="126"/>
      <c r="AI480" s="82"/>
      <c r="AJ480" s="82"/>
      <c r="AK480" s="82"/>
      <c r="AL480" s="82"/>
      <c r="AM480" s="82"/>
      <c r="AN480" s="100"/>
      <c r="AO480" s="93"/>
      <c r="AP480" s="126"/>
      <c r="AQ480" s="82"/>
      <c r="AR480" s="82">
        <v>1</v>
      </c>
      <c r="AS480" s="93"/>
      <c r="AT480" s="126"/>
      <c r="AU480" s="82"/>
      <c r="AV480" s="82"/>
      <c r="AW480" s="93"/>
      <c r="AX480" s="127">
        <v>1</v>
      </c>
      <c r="AY480" s="128"/>
      <c r="AZ480" s="74"/>
      <c r="BA480" s="7" t="s">
        <v>1195</v>
      </c>
      <c r="BB480" s="3" t="s">
        <v>1196</v>
      </c>
    </row>
    <row r="481" spans="2:54" ht="28.5" customHeight="1" x14ac:dyDescent="0.15">
      <c r="B481" s="151" t="s">
        <v>419</v>
      </c>
      <c r="C481" s="124">
        <v>12</v>
      </c>
      <c r="D481" s="125" t="s">
        <v>1197</v>
      </c>
      <c r="E481" s="126">
        <v>1</v>
      </c>
      <c r="F481" s="82"/>
      <c r="G481" s="100"/>
      <c r="H481" s="93"/>
      <c r="I481" s="126">
        <v>1</v>
      </c>
      <c r="J481" s="124"/>
      <c r="K481" s="93"/>
      <c r="L481" s="126"/>
      <c r="M481" s="82"/>
      <c r="N481" s="82"/>
      <c r="O481" s="82"/>
      <c r="P481" s="82"/>
      <c r="Q481" s="82">
        <v>1</v>
      </c>
      <c r="R481" s="82"/>
      <c r="S481" s="82"/>
      <c r="T481" s="100"/>
      <c r="U481" s="93"/>
      <c r="V481" s="126"/>
      <c r="W481" s="82">
        <v>1</v>
      </c>
      <c r="X481" s="82"/>
      <c r="Y481" s="82"/>
      <c r="Z481" s="82"/>
      <c r="AA481" s="82"/>
      <c r="AB481" s="93"/>
      <c r="AC481" s="126"/>
      <c r="AD481" s="82"/>
      <c r="AE481" s="82"/>
      <c r="AF481" s="82"/>
      <c r="AG481" s="93"/>
      <c r="AH481" s="126"/>
      <c r="AI481" s="82"/>
      <c r="AJ481" s="82"/>
      <c r="AK481" s="82"/>
      <c r="AL481" s="82"/>
      <c r="AM481" s="82"/>
      <c r="AN481" s="100"/>
      <c r="AO481" s="93">
        <v>1</v>
      </c>
      <c r="AP481" s="126"/>
      <c r="AQ481" s="82"/>
      <c r="AR481" s="82"/>
      <c r="AS481" s="93"/>
      <c r="AT481" s="126"/>
      <c r="AU481" s="82"/>
      <c r="AV481" s="82"/>
      <c r="AW481" s="93"/>
      <c r="AX481" s="127"/>
      <c r="AY481" s="128"/>
      <c r="AZ481" s="74"/>
      <c r="BA481" s="7" t="s">
        <v>1198</v>
      </c>
      <c r="BB481" s="3" t="s">
        <v>1199</v>
      </c>
    </row>
    <row r="482" spans="2:54" ht="57.75" customHeight="1" x14ac:dyDescent="0.15">
      <c r="B482" s="151" t="s">
        <v>419</v>
      </c>
      <c r="C482" s="124">
        <v>13</v>
      </c>
      <c r="D482" s="125" t="s">
        <v>1174</v>
      </c>
      <c r="E482" s="126">
        <v>1</v>
      </c>
      <c r="F482" s="82"/>
      <c r="G482" s="100"/>
      <c r="H482" s="93"/>
      <c r="I482" s="126"/>
      <c r="J482" s="124">
        <v>1</v>
      </c>
      <c r="K482" s="93"/>
      <c r="L482" s="126"/>
      <c r="M482" s="82"/>
      <c r="N482" s="82"/>
      <c r="O482" s="82"/>
      <c r="P482" s="82"/>
      <c r="Q482" s="82"/>
      <c r="R482" s="82">
        <v>1</v>
      </c>
      <c r="S482" s="82"/>
      <c r="T482" s="100"/>
      <c r="U482" s="93"/>
      <c r="V482" s="126"/>
      <c r="W482" s="82">
        <v>1</v>
      </c>
      <c r="X482" s="82"/>
      <c r="Y482" s="82"/>
      <c r="Z482" s="82"/>
      <c r="AA482" s="82"/>
      <c r="AB482" s="93"/>
      <c r="AC482" s="126"/>
      <c r="AD482" s="82">
        <v>1</v>
      </c>
      <c r="AE482" s="82"/>
      <c r="AF482" s="82"/>
      <c r="AG482" s="93"/>
      <c r="AH482" s="126"/>
      <c r="AI482" s="82"/>
      <c r="AJ482" s="82"/>
      <c r="AK482" s="82"/>
      <c r="AL482" s="82"/>
      <c r="AM482" s="82"/>
      <c r="AN482" s="100"/>
      <c r="AO482" s="93"/>
      <c r="AP482" s="126">
        <v>1</v>
      </c>
      <c r="AQ482" s="82"/>
      <c r="AR482" s="82"/>
      <c r="AS482" s="93"/>
      <c r="AT482" s="126"/>
      <c r="AU482" s="82"/>
      <c r="AV482" s="82"/>
      <c r="AW482" s="93"/>
      <c r="AX482" s="127"/>
      <c r="AY482" s="128"/>
      <c r="AZ482" s="74"/>
      <c r="BA482" s="7" t="s">
        <v>1200</v>
      </c>
      <c r="BB482" s="3" t="s">
        <v>1201</v>
      </c>
    </row>
    <row r="483" spans="2:54" ht="30" customHeight="1" x14ac:dyDescent="0.15">
      <c r="B483" s="151" t="s">
        <v>419</v>
      </c>
      <c r="C483" s="124">
        <v>14</v>
      </c>
      <c r="D483" s="125" t="s">
        <v>1174</v>
      </c>
      <c r="E483" s="126"/>
      <c r="F483" s="82">
        <v>1</v>
      </c>
      <c r="G483" s="100"/>
      <c r="H483" s="93"/>
      <c r="I483" s="126"/>
      <c r="J483" s="124">
        <v>1</v>
      </c>
      <c r="K483" s="93"/>
      <c r="L483" s="126"/>
      <c r="M483" s="82"/>
      <c r="N483" s="82"/>
      <c r="O483" s="82"/>
      <c r="P483" s="82"/>
      <c r="Q483" s="82"/>
      <c r="R483" s="82">
        <v>1</v>
      </c>
      <c r="S483" s="82"/>
      <c r="T483" s="100"/>
      <c r="U483" s="93"/>
      <c r="V483" s="126"/>
      <c r="W483" s="82"/>
      <c r="X483" s="82">
        <v>1</v>
      </c>
      <c r="Y483" s="82"/>
      <c r="Z483" s="82"/>
      <c r="AA483" s="82"/>
      <c r="AB483" s="93"/>
      <c r="AC483" s="126"/>
      <c r="AD483" s="82">
        <v>1</v>
      </c>
      <c r="AE483" s="82"/>
      <c r="AF483" s="82"/>
      <c r="AG483" s="93"/>
      <c r="AH483" s="126"/>
      <c r="AI483" s="82"/>
      <c r="AJ483" s="82"/>
      <c r="AK483" s="82"/>
      <c r="AL483" s="82"/>
      <c r="AM483" s="82"/>
      <c r="AN483" s="100"/>
      <c r="AO483" s="93"/>
      <c r="AP483" s="126"/>
      <c r="AQ483" s="82"/>
      <c r="AR483" s="82"/>
      <c r="AS483" s="93"/>
      <c r="AT483" s="126"/>
      <c r="AU483" s="82"/>
      <c r="AV483" s="82"/>
      <c r="AW483" s="93"/>
      <c r="AX483" s="127"/>
      <c r="AY483" s="128"/>
      <c r="AZ483" s="74"/>
      <c r="BA483" s="7" t="s">
        <v>1202</v>
      </c>
      <c r="BB483" s="3" t="s">
        <v>1203</v>
      </c>
    </row>
    <row r="484" spans="2:54" ht="63.75" customHeight="1" x14ac:dyDescent="0.15">
      <c r="B484" s="151" t="s">
        <v>419</v>
      </c>
      <c r="C484" s="124">
        <v>15</v>
      </c>
      <c r="D484" s="125" t="s">
        <v>1204</v>
      </c>
      <c r="E484" s="126"/>
      <c r="F484" s="82">
        <v>1</v>
      </c>
      <c r="G484" s="100"/>
      <c r="H484" s="93"/>
      <c r="I484" s="126">
        <v>1</v>
      </c>
      <c r="J484" s="124"/>
      <c r="K484" s="93"/>
      <c r="L484" s="126"/>
      <c r="M484" s="82"/>
      <c r="N484" s="82"/>
      <c r="O484" s="82"/>
      <c r="P484" s="82"/>
      <c r="Q484" s="82"/>
      <c r="R484" s="82"/>
      <c r="S484" s="82">
        <v>1</v>
      </c>
      <c r="T484" s="100"/>
      <c r="U484" s="93"/>
      <c r="V484" s="126"/>
      <c r="W484" s="82"/>
      <c r="X484" s="82">
        <v>1</v>
      </c>
      <c r="Y484" s="82"/>
      <c r="Z484" s="82"/>
      <c r="AA484" s="82"/>
      <c r="AB484" s="93"/>
      <c r="AC484" s="126"/>
      <c r="AD484" s="82"/>
      <c r="AE484" s="82"/>
      <c r="AF484" s="82"/>
      <c r="AG484" s="93"/>
      <c r="AH484" s="126">
        <v>1</v>
      </c>
      <c r="AI484" s="82"/>
      <c r="AJ484" s="82"/>
      <c r="AK484" s="82"/>
      <c r="AL484" s="82"/>
      <c r="AM484" s="82"/>
      <c r="AN484" s="100"/>
      <c r="AO484" s="93"/>
      <c r="AP484" s="126"/>
      <c r="AQ484" s="82"/>
      <c r="AR484" s="82">
        <v>1</v>
      </c>
      <c r="AS484" s="93"/>
      <c r="AT484" s="126"/>
      <c r="AU484" s="82"/>
      <c r="AV484" s="82"/>
      <c r="AW484" s="93"/>
      <c r="AX484" s="127"/>
      <c r="AY484" s="128"/>
      <c r="AZ484" s="74"/>
      <c r="BA484" s="7" t="s">
        <v>1205</v>
      </c>
      <c r="BB484" s="3" t="s">
        <v>1206</v>
      </c>
    </row>
    <row r="485" spans="2:54" ht="52.5" customHeight="1" x14ac:dyDescent="0.15">
      <c r="B485" s="151" t="s">
        <v>419</v>
      </c>
      <c r="C485" s="124">
        <v>16</v>
      </c>
      <c r="D485" s="125" t="s">
        <v>1197</v>
      </c>
      <c r="E485" s="126"/>
      <c r="F485" s="82"/>
      <c r="G485" s="100">
        <v>1</v>
      </c>
      <c r="H485" s="93"/>
      <c r="I485" s="126"/>
      <c r="J485" s="124">
        <v>1</v>
      </c>
      <c r="K485" s="93"/>
      <c r="L485" s="126"/>
      <c r="M485" s="82"/>
      <c r="N485" s="82"/>
      <c r="O485" s="82"/>
      <c r="P485" s="82"/>
      <c r="Q485" s="82"/>
      <c r="R485" s="82"/>
      <c r="S485" s="82"/>
      <c r="T485" s="100"/>
      <c r="U485" s="93">
        <v>1</v>
      </c>
      <c r="V485" s="126"/>
      <c r="W485" s="82">
        <v>1</v>
      </c>
      <c r="X485" s="82"/>
      <c r="Y485" s="82"/>
      <c r="Z485" s="82"/>
      <c r="AA485" s="82"/>
      <c r="AB485" s="93"/>
      <c r="AC485" s="126"/>
      <c r="AD485" s="82">
        <v>1</v>
      </c>
      <c r="AE485" s="82"/>
      <c r="AF485" s="82"/>
      <c r="AG485" s="93"/>
      <c r="AH485" s="126"/>
      <c r="AI485" s="82"/>
      <c r="AJ485" s="82"/>
      <c r="AK485" s="82"/>
      <c r="AL485" s="82"/>
      <c r="AM485" s="82"/>
      <c r="AN485" s="100"/>
      <c r="AO485" s="93"/>
      <c r="AP485" s="126"/>
      <c r="AQ485" s="82"/>
      <c r="AR485" s="82"/>
      <c r="AS485" s="93"/>
      <c r="AT485" s="126"/>
      <c r="AU485" s="82"/>
      <c r="AV485" s="82"/>
      <c r="AW485" s="93"/>
      <c r="AX485" s="127"/>
      <c r="AY485" s="128"/>
      <c r="AZ485" s="74"/>
      <c r="BA485" s="7" t="s">
        <v>1207</v>
      </c>
      <c r="BB485" s="3" t="s">
        <v>1208</v>
      </c>
    </row>
    <row r="486" spans="2:54" ht="51.75" customHeight="1" x14ac:dyDescent="0.15">
      <c r="B486" s="151" t="s">
        <v>419</v>
      </c>
      <c r="C486" s="124">
        <v>17</v>
      </c>
      <c r="D486" s="125" t="s">
        <v>1209</v>
      </c>
      <c r="E486" s="126"/>
      <c r="F486" s="82">
        <v>1</v>
      </c>
      <c r="G486" s="100"/>
      <c r="H486" s="93"/>
      <c r="I486" s="126"/>
      <c r="J486" s="124">
        <v>1</v>
      </c>
      <c r="K486" s="93"/>
      <c r="L486" s="126"/>
      <c r="M486" s="82"/>
      <c r="N486" s="82"/>
      <c r="O486" s="82"/>
      <c r="P486" s="82"/>
      <c r="Q486" s="82">
        <v>1</v>
      </c>
      <c r="R486" s="82"/>
      <c r="S486" s="82"/>
      <c r="T486" s="100"/>
      <c r="U486" s="93"/>
      <c r="V486" s="126"/>
      <c r="W486" s="82">
        <v>1</v>
      </c>
      <c r="X486" s="82"/>
      <c r="Y486" s="82"/>
      <c r="Z486" s="82"/>
      <c r="AA486" s="82"/>
      <c r="AB486" s="93"/>
      <c r="AC486" s="126"/>
      <c r="AD486" s="82">
        <v>1</v>
      </c>
      <c r="AE486" s="82"/>
      <c r="AF486" s="82"/>
      <c r="AG486" s="93"/>
      <c r="AH486" s="126"/>
      <c r="AI486" s="82"/>
      <c r="AJ486" s="82"/>
      <c r="AK486" s="82"/>
      <c r="AL486" s="82"/>
      <c r="AM486" s="82"/>
      <c r="AN486" s="100"/>
      <c r="AO486" s="93">
        <v>1</v>
      </c>
      <c r="AP486" s="126"/>
      <c r="AQ486" s="82"/>
      <c r="AR486" s="82"/>
      <c r="AS486" s="93"/>
      <c r="AT486" s="126"/>
      <c r="AU486" s="82"/>
      <c r="AV486" s="82"/>
      <c r="AW486" s="93"/>
      <c r="AX486" s="127"/>
      <c r="AY486" s="128"/>
      <c r="AZ486" s="74"/>
      <c r="BA486" s="7" t="s">
        <v>1210</v>
      </c>
      <c r="BB486" s="3" t="s">
        <v>1211</v>
      </c>
    </row>
    <row r="487" spans="2:54" ht="51" customHeight="1" x14ac:dyDescent="0.15">
      <c r="B487" s="151" t="s">
        <v>419</v>
      </c>
      <c r="C487" s="124">
        <v>18</v>
      </c>
      <c r="D487" s="125" t="s">
        <v>1212</v>
      </c>
      <c r="E487" s="126"/>
      <c r="F487" s="82">
        <v>1</v>
      </c>
      <c r="G487" s="100"/>
      <c r="H487" s="93"/>
      <c r="I487" s="126"/>
      <c r="J487" s="124">
        <v>1</v>
      </c>
      <c r="K487" s="93"/>
      <c r="L487" s="126"/>
      <c r="M487" s="82"/>
      <c r="N487" s="82"/>
      <c r="O487" s="82">
        <v>1</v>
      </c>
      <c r="P487" s="82"/>
      <c r="Q487" s="82"/>
      <c r="R487" s="82"/>
      <c r="S487" s="82"/>
      <c r="T487" s="100"/>
      <c r="U487" s="93"/>
      <c r="V487" s="126"/>
      <c r="W487" s="82">
        <v>1</v>
      </c>
      <c r="X487" s="82"/>
      <c r="Y487" s="82"/>
      <c r="Z487" s="82"/>
      <c r="AA487" s="82"/>
      <c r="AB487" s="93"/>
      <c r="AC487" s="126"/>
      <c r="AD487" s="82"/>
      <c r="AE487" s="82"/>
      <c r="AF487" s="82"/>
      <c r="AG487" s="93"/>
      <c r="AH487" s="126"/>
      <c r="AI487" s="82"/>
      <c r="AJ487" s="82"/>
      <c r="AK487" s="82">
        <v>1</v>
      </c>
      <c r="AL487" s="82"/>
      <c r="AM487" s="82"/>
      <c r="AN487" s="100"/>
      <c r="AO487" s="93"/>
      <c r="AP487" s="126"/>
      <c r="AQ487" s="82"/>
      <c r="AR487" s="82"/>
      <c r="AS487" s="93"/>
      <c r="AT487" s="126"/>
      <c r="AU487" s="82"/>
      <c r="AV487" s="82"/>
      <c r="AW487" s="93"/>
      <c r="AX487" s="127"/>
      <c r="AY487" s="128"/>
      <c r="AZ487" s="74"/>
      <c r="BA487" s="7" t="s">
        <v>1213</v>
      </c>
      <c r="BB487" s="3" t="s">
        <v>1214</v>
      </c>
    </row>
    <row r="488" spans="2:54" ht="62.25" customHeight="1" x14ac:dyDescent="0.15">
      <c r="B488" s="151" t="s">
        <v>419</v>
      </c>
      <c r="C488" s="124">
        <v>19</v>
      </c>
      <c r="D488" s="125" t="s">
        <v>1174</v>
      </c>
      <c r="E488" s="126">
        <v>1</v>
      </c>
      <c r="F488" s="82"/>
      <c r="G488" s="100"/>
      <c r="H488" s="93"/>
      <c r="I488" s="126"/>
      <c r="J488" s="124">
        <v>1</v>
      </c>
      <c r="K488" s="93"/>
      <c r="L488" s="126"/>
      <c r="M488" s="82"/>
      <c r="N488" s="82"/>
      <c r="O488" s="82"/>
      <c r="P488" s="82"/>
      <c r="Q488" s="82"/>
      <c r="R488" s="82">
        <v>1</v>
      </c>
      <c r="S488" s="82"/>
      <c r="T488" s="100"/>
      <c r="U488" s="93"/>
      <c r="V488" s="126">
        <v>1</v>
      </c>
      <c r="W488" s="82"/>
      <c r="X488" s="82"/>
      <c r="Y488" s="82"/>
      <c r="Z488" s="82"/>
      <c r="AA488" s="82"/>
      <c r="AB488" s="93"/>
      <c r="AC488" s="126"/>
      <c r="AD488" s="82"/>
      <c r="AE488" s="82">
        <v>1</v>
      </c>
      <c r="AF488" s="82"/>
      <c r="AG488" s="93"/>
      <c r="AH488" s="126"/>
      <c r="AI488" s="82"/>
      <c r="AJ488" s="82"/>
      <c r="AK488" s="82"/>
      <c r="AL488" s="82"/>
      <c r="AM488" s="82"/>
      <c r="AN488" s="100"/>
      <c r="AO488" s="93"/>
      <c r="AP488" s="126"/>
      <c r="AQ488" s="82"/>
      <c r="AR488" s="82"/>
      <c r="AS488" s="93"/>
      <c r="AT488" s="126"/>
      <c r="AU488" s="82"/>
      <c r="AV488" s="82"/>
      <c r="AW488" s="93"/>
      <c r="AX488" s="127"/>
      <c r="AY488" s="128"/>
      <c r="AZ488" s="74"/>
      <c r="BA488" s="7" t="s">
        <v>1215</v>
      </c>
      <c r="BB488" s="3" t="s">
        <v>1216</v>
      </c>
    </row>
    <row r="489" spans="2:54" ht="63" customHeight="1" x14ac:dyDescent="0.15">
      <c r="B489" s="151" t="s">
        <v>419</v>
      </c>
      <c r="C489" s="124">
        <v>20</v>
      </c>
      <c r="D489" s="125" t="s">
        <v>1212</v>
      </c>
      <c r="E489" s="126"/>
      <c r="F489" s="82">
        <v>1</v>
      </c>
      <c r="G489" s="100"/>
      <c r="H489" s="93"/>
      <c r="I489" s="126"/>
      <c r="J489" s="124">
        <v>1</v>
      </c>
      <c r="K489" s="93"/>
      <c r="L489" s="126"/>
      <c r="M489" s="82"/>
      <c r="N489" s="82"/>
      <c r="O489" s="82"/>
      <c r="P489" s="82">
        <v>1</v>
      </c>
      <c r="Q489" s="82"/>
      <c r="R489" s="82"/>
      <c r="S489" s="82"/>
      <c r="T489" s="100"/>
      <c r="U489" s="93"/>
      <c r="V489" s="126"/>
      <c r="W489" s="82">
        <v>1</v>
      </c>
      <c r="X489" s="82"/>
      <c r="Y489" s="82"/>
      <c r="Z489" s="82"/>
      <c r="AA489" s="82"/>
      <c r="AB489" s="93"/>
      <c r="AC489" s="126"/>
      <c r="AD489" s="82"/>
      <c r="AE489" s="82"/>
      <c r="AF489" s="82"/>
      <c r="AG489" s="93"/>
      <c r="AH489" s="126"/>
      <c r="AI489" s="82"/>
      <c r="AJ489" s="82"/>
      <c r="AK489" s="82"/>
      <c r="AL489" s="82"/>
      <c r="AM489" s="82"/>
      <c r="AN489" s="100"/>
      <c r="AO489" s="93">
        <v>1</v>
      </c>
      <c r="AP489" s="126"/>
      <c r="AQ489" s="82"/>
      <c r="AR489" s="82"/>
      <c r="AS489" s="93"/>
      <c r="AT489" s="126"/>
      <c r="AU489" s="82"/>
      <c r="AV489" s="82"/>
      <c r="AW489" s="93"/>
      <c r="AX489" s="127"/>
      <c r="AY489" s="128"/>
      <c r="AZ489" s="74"/>
      <c r="BA489" s="7" t="s">
        <v>1217</v>
      </c>
      <c r="BB489" s="3" t="s">
        <v>1218</v>
      </c>
    </row>
    <row r="490" spans="2:54" ht="62.25" customHeight="1" x14ac:dyDescent="0.15">
      <c r="B490" s="151" t="s">
        <v>419</v>
      </c>
      <c r="C490" s="124">
        <v>21</v>
      </c>
      <c r="D490" s="125" t="s">
        <v>1174</v>
      </c>
      <c r="E490" s="126">
        <v>1</v>
      </c>
      <c r="F490" s="82"/>
      <c r="G490" s="100"/>
      <c r="H490" s="93"/>
      <c r="I490" s="126"/>
      <c r="J490" s="124">
        <v>1</v>
      </c>
      <c r="K490" s="93"/>
      <c r="L490" s="126"/>
      <c r="M490" s="82"/>
      <c r="N490" s="82"/>
      <c r="O490" s="82"/>
      <c r="P490" s="82"/>
      <c r="Q490" s="82"/>
      <c r="R490" s="82"/>
      <c r="S490" s="82">
        <v>1</v>
      </c>
      <c r="T490" s="100"/>
      <c r="U490" s="93"/>
      <c r="V490" s="126"/>
      <c r="W490" s="82"/>
      <c r="X490" s="82">
        <v>1</v>
      </c>
      <c r="Y490" s="82"/>
      <c r="Z490" s="82"/>
      <c r="AA490" s="82"/>
      <c r="AB490" s="93"/>
      <c r="AC490" s="126"/>
      <c r="AD490" s="82"/>
      <c r="AE490" s="82"/>
      <c r="AF490" s="82"/>
      <c r="AG490" s="93"/>
      <c r="AH490" s="126"/>
      <c r="AI490" s="82"/>
      <c r="AJ490" s="82"/>
      <c r="AK490" s="82"/>
      <c r="AL490" s="82"/>
      <c r="AM490" s="82"/>
      <c r="AN490" s="100"/>
      <c r="AO490" s="93"/>
      <c r="AP490" s="126">
        <v>1</v>
      </c>
      <c r="AQ490" s="82"/>
      <c r="AR490" s="82">
        <v>1</v>
      </c>
      <c r="AS490" s="93"/>
      <c r="AT490" s="126"/>
      <c r="AU490" s="82"/>
      <c r="AV490" s="82"/>
      <c r="AW490" s="93"/>
      <c r="AX490" s="127"/>
      <c r="AY490" s="128"/>
      <c r="AZ490" s="74"/>
      <c r="BA490" s="7" t="s">
        <v>1219</v>
      </c>
      <c r="BB490" s="3" t="s">
        <v>1220</v>
      </c>
    </row>
    <row r="491" spans="2:54" ht="15" customHeight="1" x14ac:dyDescent="0.15">
      <c r="B491" s="93" t="s">
        <v>291</v>
      </c>
      <c r="C491" s="124">
        <v>1</v>
      </c>
      <c r="D491" s="74" t="s">
        <v>1221</v>
      </c>
      <c r="E491" s="126"/>
      <c r="F491" s="82"/>
      <c r="G491" s="100">
        <v>1</v>
      </c>
      <c r="H491" s="93"/>
      <c r="I491" s="126">
        <v>1</v>
      </c>
      <c r="J491" s="124"/>
      <c r="K491" s="93"/>
      <c r="L491" s="126"/>
      <c r="M491" s="82"/>
      <c r="N491" s="82"/>
      <c r="O491" s="82"/>
      <c r="P491" s="82">
        <v>1</v>
      </c>
      <c r="Q491" s="82"/>
      <c r="R491" s="82"/>
      <c r="S491" s="82"/>
      <c r="T491" s="100"/>
      <c r="U491" s="93"/>
      <c r="V491" s="126"/>
      <c r="W491" s="82"/>
      <c r="X491" s="82"/>
      <c r="Y491" s="82"/>
      <c r="Z491" s="82"/>
      <c r="AA491" s="82">
        <v>1</v>
      </c>
      <c r="AB491" s="93"/>
      <c r="AC491" s="126"/>
      <c r="AD491" s="82"/>
      <c r="AE491" s="82"/>
      <c r="AF491" s="82"/>
      <c r="AG491" s="93"/>
      <c r="AH491" s="126"/>
      <c r="AI491" s="82"/>
      <c r="AJ491" s="82"/>
      <c r="AK491" s="82">
        <v>1</v>
      </c>
      <c r="AL491" s="82"/>
      <c r="AM491" s="82"/>
      <c r="AN491" s="100"/>
      <c r="AO491" s="93"/>
      <c r="AP491" s="126"/>
      <c r="AQ491" s="82"/>
      <c r="AR491" s="82"/>
      <c r="AS491" s="93"/>
      <c r="AT491" s="126"/>
      <c r="AU491" s="82"/>
      <c r="AV491" s="82"/>
      <c r="AW491" s="93"/>
      <c r="AX491" s="127"/>
      <c r="AY491" s="128">
        <v>1</v>
      </c>
      <c r="AZ491" s="74"/>
      <c r="BA491" s="7"/>
      <c r="BB491" s="3"/>
    </row>
    <row r="492" spans="2:54" ht="15" customHeight="1" x14ac:dyDescent="0.15">
      <c r="B492" s="93" t="s">
        <v>291</v>
      </c>
      <c r="C492" s="124">
        <v>2</v>
      </c>
      <c r="D492" s="74" t="s">
        <v>1222</v>
      </c>
      <c r="E492" s="126"/>
      <c r="F492" s="82">
        <v>1</v>
      </c>
      <c r="G492" s="100"/>
      <c r="H492" s="93"/>
      <c r="I492" s="126">
        <v>1</v>
      </c>
      <c r="J492" s="124"/>
      <c r="K492" s="93"/>
      <c r="L492" s="126"/>
      <c r="M492" s="82"/>
      <c r="N492" s="82"/>
      <c r="O492" s="82"/>
      <c r="P492" s="82"/>
      <c r="Q492" s="82">
        <v>1</v>
      </c>
      <c r="R492" s="82"/>
      <c r="S492" s="82"/>
      <c r="T492" s="100"/>
      <c r="U492" s="93"/>
      <c r="V492" s="126"/>
      <c r="W492" s="82">
        <v>1</v>
      </c>
      <c r="X492" s="82"/>
      <c r="Y492" s="82"/>
      <c r="Z492" s="82"/>
      <c r="AA492" s="82"/>
      <c r="AB492" s="93"/>
      <c r="AC492" s="126"/>
      <c r="AD492" s="82"/>
      <c r="AE492" s="82"/>
      <c r="AF492" s="82"/>
      <c r="AG492" s="93"/>
      <c r="AH492" s="126"/>
      <c r="AI492" s="82"/>
      <c r="AJ492" s="82"/>
      <c r="AK492" s="82"/>
      <c r="AL492" s="82"/>
      <c r="AM492" s="82"/>
      <c r="AN492" s="100"/>
      <c r="AO492" s="93"/>
      <c r="AP492" s="126">
        <v>1</v>
      </c>
      <c r="AQ492" s="82">
        <v>1</v>
      </c>
      <c r="AR492" s="82"/>
      <c r="AS492" s="93"/>
      <c r="AT492" s="126"/>
      <c r="AU492" s="82"/>
      <c r="AV492" s="82"/>
      <c r="AW492" s="93"/>
      <c r="AX492" s="127"/>
      <c r="AY492" s="128">
        <v>1</v>
      </c>
      <c r="AZ492" s="74"/>
      <c r="BA492" s="7"/>
      <c r="BB492" s="3"/>
    </row>
    <row r="493" spans="2:54" ht="15" customHeight="1" x14ac:dyDescent="0.15">
      <c r="B493" s="93" t="s">
        <v>291</v>
      </c>
      <c r="C493" s="124">
        <v>3</v>
      </c>
      <c r="D493" s="74"/>
      <c r="E493" s="126"/>
      <c r="F493" s="82">
        <v>1</v>
      </c>
      <c r="G493" s="100"/>
      <c r="H493" s="93"/>
      <c r="I493" s="126">
        <v>1</v>
      </c>
      <c r="J493" s="124"/>
      <c r="K493" s="93"/>
      <c r="L493" s="126"/>
      <c r="M493" s="82"/>
      <c r="N493" s="82"/>
      <c r="O493" s="82"/>
      <c r="P493" s="82"/>
      <c r="Q493" s="82">
        <v>1</v>
      </c>
      <c r="R493" s="82"/>
      <c r="S493" s="82"/>
      <c r="T493" s="100"/>
      <c r="U493" s="93"/>
      <c r="V493" s="126"/>
      <c r="W493" s="82">
        <v>1</v>
      </c>
      <c r="X493" s="82"/>
      <c r="Y493" s="82"/>
      <c r="Z493" s="82"/>
      <c r="AA493" s="82"/>
      <c r="AB493" s="93"/>
      <c r="AC493" s="126"/>
      <c r="AD493" s="82"/>
      <c r="AE493" s="82"/>
      <c r="AF493" s="82"/>
      <c r="AG493" s="93"/>
      <c r="AH493" s="126"/>
      <c r="AI493" s="82"/>
      <c r="AJ493" s="82">
        <v>1</v>
      </c>
      <c r="AK493" s="82"/>
      <c r="AL493" s="82"/>
      <c r="AM493" s="82"/>
      <c r="AN493" s="100"/>
      <c r="AO493" s="93"/>
      <c r="AP493" s="126"/>
      <c r="AQ493" s="82"/>
      <c r="AR493" s="82"/>
      <c r="AS493" s="93"/>
      <c r="AT493" s="126"/>
      <c r="AU493" s="82"/>
      <c r="AV493" s="82"/>
      <c r="AW493" s="93"/>
      <c r="AX493" s="127"/>
      <c r="AY493" s="128">
        <v>1</v>
      </c>
      <c r="AZ493" s="74"/>
      <c r="BA493" s="7"/>
      <c r="BB493" s="3"/>
    </row>
    <row r="494" spans="2:54" ht="15" customHeight="1" x14ac:dyDescent="0.15">
      <c r="B494" s="93" t="s">
        <v>291</v>
      </c>
      <c r="C494" s="124">
        <v>4</v>
      </c>
      <c r="D494" s="74" t="s">
        <v>1223</v>
      </c>
      <c r="E494" s="126"/>
      <c r="F494" s="82">
        <v>1</v>
      </c>
      <c r="G494" s="100"/>
      <c r="H494" s="93"/>
      <c r="I494" s="126"/>
      <c r="J494" s="124">
        <v>1</v>
      </c>
      <c r="K494" s="93"/>
      <c r="L494" s="126"/>
      <c r="M494" s="82"/>
      <c r="N494" s="82"/>
      <c r="O494" s="82"/>
      <c r="P494" s="82"/>
      <c r="Q494" s="82"/>
      <c r="R494" s="82"/>
      <c r="S494" s="82">
        <v>1</v>
      </c>
      <c r="T494" s="100"/>
      <c r="U494" s="93"/>
      <c r="V494" s="126">
        <v>1</v>
      </c>
      <c r="W494" s="82"/>
      <c r="X494" s="82"/>
      <c r="Y494" s="82"/>
      <c r="Z494" s="82"/>
      <c r="AA494" s="82"/>
      <c r="AB494" s="93"/>
      <c r="AC494" s="126"/>
      <c r="AD494" s="82">
        <v>1</v>
      </c>
      <c r="AE494" s="82"/>
      <c r="AF494" s="82"/>
      <c r="AG494" s="93"/>
      <c r="AH494" s="126"/>
      <c r="AI494" s="82">
        <v>1</v>
      </c>
      <c r="AJ494" s="82"/>
      <c r="AK494" s="82"/>
      <c r="AL494" s="82"/>
      <c r="AM494" s="82"/>
      <c r="AN494" s="100"/>
      <c r="AO494" s="93"/>
      <c r="AP494" s="126"/>
      <c r="AQ494" s="82"/>
      <c r="AR494" s="82">
        <v>1</v>
      </c>
      <c r="AS494" s="93"/>
      <c r="AT494" s="126"/>
      <c r="AU494" s="82"/>
      <c r="AV494" s="82"/>
      <c r="AW494" s="93"/>
      <c r="AX494" s="127"/>
      <c r="AY494" s="128"/>
      <c r="AZ494" s="74"/>
      <c r="BA494" s="7"/>
      <c r="BB494" s="3"/>
    </row>
    <row r="495" spans="2:54" ht="15" customHeight="1" x14ac:dyDescent="0.15">
      <c r="B495" s="93" t="s">
        <v>291</v>
      </c>
      <c r="C495" s="124">
        <v>5</v>
      </c>
      <c r="D495" s="74" t="s">
        <v>1222</v>
      </c>
      <c r="E495" s="126"/>
      <c r="F495" s="82">
        <v>1</v>
      </c>
      <c r="G495" s="100"/>
      <c r="H495" s="93"/>
      <c r="I495" s="126"/>
      <c r="J495" s="124">
        <v>1</v>
      </c>
      <c r="K495" s="93"/>
      <c r="L495" s="126"/>
      <c r="M495" s="82"/>
      <c r="N495" s="82"/>
      <c r="O495" s="82"/>
      <c r="P495" s="82">
        <v>1</v>
      </c>
      <c r="Q495" s="82"/>
      <c r="R495" s="82"/>
      <c r="S495" s="82"/>
      <c r="T495" s="100"/>
      <c r="U495" s="93"/>
      <c r="V495" s="126"/>
      <c r="W495" s="82">
        <v>1</v>
      </c>
      <c r="X495" s="82"/>
      <c r="Y495" s="82"/>
      <c r="Z495" s="82"/>
      <c r="AA495" s="82"/>
      <c r="AB495" s="93"/>
      <c r="AC495" s="126"/>
      <c r="AD495" s="82"/>
      <c r="AE495" s="82"/>
      <c r="AF495" s="82"/>
      <c r="AG495" s="93"/>
      <c r="AH495" s="126"/>
      <c r="AI495" s="82"/>
      <c r="AJ495" s="82"/>
      <c r="AK495" s="82"/>
      <c r="AL495" s="82"/>
      <c r="AM495" s="82"/>
      <c r="AN495" s="100"/>
      <c r="AO495" s="93"/>
      <c r="AP495" s="126">
        <v>1</v>
      </c>
      <c r="AQ495" s="82"/>
      <c r="AR495" s="82"/>
      <c r="AS495" s="93"/>
      <c r="AT495" s="126"/>
      <c r="AU495" s="82"/>
      <c r="AV495" s="82"/>
      <c r="AW495" s="93"/>
      <c r="AX495" s="127"/>
      <c r="AY495" s="128"/>
      <c r="AZ495" s="74"/>
      <c r="BA495" s="7"/>
      <c r="BB495" s="3"/>
    </row>
    <row r="496" spans="2:54" ht="15" customHeight="1" x14ac:dyDescent="0.15">
      <c r="B496" s="93" t="s">
        <v>291</v>
      </c>
      <c r="C496" s="124">
        <v>6</v>
      </c>
      <c r="D496" s="74" t="s">
        <v>1223</v>
      </c>
      <c r="E496" s="126"/>
      <c r="F496" s="82">
        <v>1</v>
      </c>
      <c r="G496" s="100"/>
      <c r="H496" s="93"/>
      <c r="I496" s="126"/>
      <c r="J496" s="124">
        <v>1</v>
      </c>
      <c r="K496" s="93"/>
      <c r="L496" s="126"/>
      <c r="M496" s="82"/>
      <c r="N496" s="82"/>
      <c r="O496" s="82"/>
      <c r="P496" s="82"/>
      <c r="Q496" s="82"/>
      <c r="R496" s="82">
        <v>1</v>
      </c>
      <c r="S496" s="82"/>
      <c r="T496" s="100"/>
      <c r="U496" s="93"/>
      <c r="V496" s="126"/>
      <c r="W496" s="82">
        <v>1</v>
      </c>
      <c r="X496" s="82"/>
      <c r="Y496" s="82"/>
      <c r="Z496" s="82"/>
      <c r="AA496" s="82"/>
      <c r="AB496" s="93"/>
      <c r="AC496" s="126"/>
      <c r="AD496" s="82"/>
      <c r="AE496" s="82"/>
      <c r="AF496" s="82"/>
      <c r="AG496" s="93"/>
      <c r="AH496" s="126"/>
      <c r="AI496" s="82"/>
      <c r="AJ496" s="82"/>
      <c r="AK496" s="82"/>
      <c r="AL496" s="82"/>
      <c r="AM496" s="82"/>
      <c r="AN496" s="100"/>
      <c r="AO496" s="93"/>
      <c r="AP496" s="126"/>
      <c r="AQ496" s="82"/>
      <c r="AR496" s="82"/>
      <c r="AS496" s="93"/>
      <c r="AT496" s="126"/>
      <c r="AU496" s="82"/>
      <c r="AV496" s="82"/>
      <c r="AW496" s="93"/>
      <c r="AX496" s="127"/>
      <c r="AY496" s="128"/>
      <c r="AZ496" s="74">
        <v>1</v>
      </c>
      <c r="BA496" s="7"/>
      <c r="BB496" s="3"/>
    </row>
    <row r="497" spans="2:54" ht="15" customHeight="1" x14ac:dyDescent="0.15">
      <c r="B497" s="93" t="s">
        <v>291</v>
      </c>
      <c r="C497" s="124">
        <v>7</v>
      </c>
      <c r="D497" s="74"/>
      <c r="E497" s="126"/>
      <c r="F497" s="82">
        <v>1</v>
      </c>
      <c r="G497" s="100"/>
      <c r="H497" s="93"/>
      <c r="I497" s="126"/>
      <c r="J497" s="124">
        <v>1</v>
      </c>
      <c r="K497" s="93"/>
      <c r="L497" s="126"/>
      <c r="M497" s="82"/>
      <c r="N497" s="82"/>
      <c r="O497" s="82"/>
      <c r="P497" s="82"/>
      <c r="Q497" s="82"/>
      <c r="R497" s="82"/>
      <c r="S497" s="82">
        <v>1</v>
      </c>
      <c r="T497" s="100"/>
      <c r="U497" s="93"/>
      <c r="V497" s="126"/>
      <c r="W497" s="82">
        <v>1</v>
      </c>
      <c r="X497" s="82"/>
      <c r="Y497" s="82"/>
      <c r="Z497" s="82"/>
      <c r="AA497" s="82"/>
      <c r="AB497" s="93"/>
      <c r="AC497" s="126"/>
      <c r="AD497" s="82"/>
      <c r="AE497" s="82"/>
      <c r="AF497" s="82"/>
      <c r="AG497" s="93"/>
      <c r="AH497" s="126">
        <v>1</v>
      </c>
      <c r="AI497" s="82"/>
      <c r="AJ497" s="82"/>
      <c r="AK497" s="82"/>
      <c r="AL497" s="82"/>
      <c r="AM497" s="82"/>
      <c r="AN497" s="100"/>
      <c r="AO497" s="93"/>
      <c r="AP497" s="126"/>
      <c r="AQ497" s="82"/>
      <c r="AR497" s="82">
        <v>1</v>
      </c>
      <c r="AS497" s="93"/>
      <c r="AT497" s="126"/>
      <c r="AU497" s="82"/>
      <c r="AV497" s="82"/>
      <c r="AW497" s="93"/>
      <c r="AX497" s="127"/>
      <c r="AY497" s="128"/>
      <c r="AZ497" s="74"/>
      <c r="BA497" s="7"/>
      <c r="BB497" s="3"/>
    </row>
    <row r="498" spans="2:54" ht="15" customHeight="1" x14ac:dyDescent="0.15">
      <c r="B498" s="93" t="s">
        <v>291</v>
      </c>
      <c r="C498" s="124">
        <v>8</v>
      </c>
      <c r="D498" s="74" t="s">
        <v>1221</v>
      </c>
      <c r="E498" s="126"/>
      <c r="F498" s="82">
        <v>1</v>
      </c>
      <c r="G498" s="100"/>
      <c r="H498" s="93"/>
      <c r="I498" s="126"/>
      <c r="J498" s="124">
        <v>1</v>
      </c>
      <c r="K498" s="93"/>
      <c r="L498" s="126"/>
      <c r="M498" s="82"/>
      <c r="N498" s="82"/>
      <c r="O498" s="82"/>
      <c r="P498" s="82">
        <v>1</v>
      </c>
      <c r="Q498" s="82"/>
      <c r="R498" s="82"/>
      <c r="S498" s="82"/>
      <c r="T498" s="100"/>
      <c r="U498" s="93"/>
      <c r="V498" s="126"/>
      <c r="W498" s="82">
        <v>1</v>
      </c>
      <c r="X498" s="82"/>
      <c r="Y498" s="82"/>
      <c r="Z498" s="82"/>
      <c r="AA498" s="82"/>
      <c r="AB498" s="93"/>
      <c r="AC498" s="126"/>
      <c r="AD498" s="82"/>
      <c r="AE498" s="82"/>
      <c r="AF498" s="82"/>
      <c r="AG498" s="93"/>
      <c r="AH498" s="126"/>
      <c r="AI498" s="82"/>
      <c r="AJ498" s="82"/>
      <c r="AK498" s="82">
        <v>1</v>
      </c>
      <c r="AL498" s="82"/>
      <c r="AM498" s="82"/>
      <c r="AN498" s="100"/>
      <c r="AO498" s="93"/>
      <c r="AP498" s="126"/>
      <c r="AQ498" s="82"/>
      <c r="AR498" s="82"/>
      <c r="AS498" s="93"/>
      <c r="AT498" s="126"/>
      <c r="AU498" s="82"/>
      <c r="AV498" s="82"/>
      <c r="AW498" s="93"/>
      <c r="AX498" s="127"/>
      <c r="AY498" s="128"/>
      <c r="AZ498" s="74"/>
      <c r="BA498" s="7"/>
      <c r="BB498" s="3"/>
    </row>
    <row r="499" spans="2:54" ht="15" customHeight="1" x14ac:dyDescent="0.15">
      <c r="B499" s="93" t="s">
        <v>291</v>
      </c>
      <c r="C499" s="124">
        <v>9</v>
      </c>
      <c r="D499" s="74" t="s">
        <v>1221</v>
      </c>
      <c r="E499" s="126"/>
      <c r="F499" s="82">
        <v>1</v>
      </c>
      <c r="G499" s="100"/>
      <c r="H499" s="93"/>
      <c r="I499" s="126">
        <v>1</v>
      </c>
      <c r="J499" s="124"/>
      <c r="K499" s="93"/>
      <c r="L499" s="126"/>
      <c r="M499" s="82"/>
      <c r="N499" s="82"/>
      <c r="O499" s="82"/>
      <c r="P499" s="82"/>
      <c r="Q499" s="82"/>
      <c r="R499" s="82">
        <v>1</v>
      </c>
      <c r="S499" s="82"/>
      <c r="T499" s="100"/>
      <c r="U499" s="93"/>
      <c r="V499" s="126"/>
      <c r="W499" s="82">
        <v>1</v>
      </c>
      <c r="X499" s="82"/>
      <c r="Y499" s="82"/>
      <c r="Z499" s="82"/>
      <c r="AA499" s="82"/>
      <c r="AB499" s="93"/>
      <c r="AC499" s="126"/>
      <c r="AD499" s="82"/>
      <c r="AE499" s="82"/>
      <c r="AF499" s="82"/>
      <c r="AG499" s="93"/>
      <c r="AH499" s="126"/>
      <c r="AI499" s="82"/>
      <c r="AJ499" s="82"/>
      <c r="AK499" s="82">
        <v>1</v>
      </c>
      <c r="AL499" s="82"/>
      <c r="AM499" s="82"/>
      <c r="AN499" s="100"/>
      <c r="AO499" s="93"/>
      <c r="AP499" s="126"/>
      <c r="AQ499" s="82"/>
      <c r="AR499" s="82"/>
      <c r="AS499" s="93"/>
      <c r="AT499" s="126"/>
      <c r="AU499" s="82"/>
      <c r="AV499" s="82"/>
      <c r="AW499" s="93"/>
      <c r="AX499" s="127">
        <v>1</v>
      </c>
      <c r="AY499" s="128"/>
      <c r="AZ499" s="74"/>
      <c r="BA499" s="7"/>
      <c r="BB499" s="3"/>
    </row>
    <row r="500" spans="2:54" ht="15" customHeight="1" x14ac:dyDescent="0.15">
      <c r="B500" s="93" t="s">
        <v>291</v>
      </c>
      <c r="C500" s="124">
        <v>10</v>
      </c>
      <c r="D500" s="74"/>
      <c r="E500" s="126"/>
      <c r="F500" s="82">
        <v>1</v>
      </c>
      <c r="G500" s="100"/>
      <c r="H500" s="93"/>
      <c r="I500" s="126"/>
      <c r="J500" s="124">
        <v>1</v>
      </c>
      <c r="K500" s="93"/>
      <c r="L500" s="126"/>
      <c r="M500" s="82"/>
      <c r="N500" s="82"/>
      <c r="O500" s="82"/>
      <c r="P500" s="82">
        <v>1</v>
      </c>
      <c r="Q500" s="82"/>
      <c r="R500" s="82"/>
      <c r="S500" s="82"/>
      <c r="T500" s="100"/>
      <c r="U500" s="93"/>
      <c r="V500" s="126">
        <v>1</v>
      </c>
      <c r="W500" s="82">
        <v>1</v>
      </c>
      <c r="X500" s="82"/>
      <c r="Y500" s="82"/>
      <c r="Z500" s="82"/>
      <c r="AA500" s="82"/>
      <c r="AB500" s="93"/>
      <c r="AC500" s="126"/>
      <c r="AD500" s="82"/>
      <c r="AE500" s="82"/>
      <c r="AF500" s="82"/>
      <c r="AG500" s="93"/>
      <c r="AH500" s="126"/>
      <c r="AI500" s="82"/>
      <c r="AJ500" s="82"/>
      <c r="AK500" s="82"/>
      <c r="AL500" s="82"/>
      <c r="AM500" s="82"/>
      <c r="AN500" s="100"/>
      <c r="AO500" s="93"/>
      <c r="AP500" s="126"/>
      <c r="AQ500" s="82"/>
      <c r="AR500" s="82">
        <v>1</v>
      </c>
      <c r="AS500" s="93"/>
      <c r="AT500" s="126"/>
      <c r="AU500" s="82"/>
      <c r="AV500" s="82"/>
      <c r="AW500" s="93"/>
      <c r="AX500" s="127">
        <v>1</v>
      </c>
      <c r="AY500" s="128"/>
      <c r="AZ500" s="74"/>
      <c r="BA500" s="7"/>
      <c r="BB500" s="3"/>
    </row>
    <row r="501" spans="2:54" ht="15" customHeight="1" x14ac:dyDescent="0.15">
      <c r="B501" s="93" t="s">
        <v>291</v>
      </c>
      <c r="C501" s="124">
        <v>11</v>
      </c>
      <c r="D501" s="74"/>
      <c r="E501" s="126"/>
      <c r="F501" s="82">
        <v>1</v>
      </c>
      <c r="G501" s="100"/>
      <c r="H501" s="93"/>
      <c r="I501" s="126"/>
      <c r="J501" s="124">
        <v>1</v>
      </c>
      <c r="K501" s="93"/>
      <c r="L501" s="126"/>
      <c r="M501" s="82"/>
      <c r="N501" s="82"/>
      <c r="O501" s="82"/>
      <c r="P501" s="82"/>
      <c r="Q501" s="82"/>
      <c r="R501" s="82">
        <v>1</v>
      </c>
      <c r="S501" s="82"/>
      <c r="T501" s="100"/>
      <c r="U501" s="93"/>
      <c r="V501" s="126"/>
      <c r="W501" s="82">
        <v>1</v>
      </c>
      <c r="X501" s="82"/>
      <c r="Y501" s="82"/>
      <c r="Z501" s="82"/>
      <c r="AA501" s="82"/>
      <c r="AB501" s="93"/>
      <c r="AC501" s="126"/>
      <c r="AD501" s="82"/>
      <c r="AE501" s="82"/>
      <c r="AF501" s="82"/>
      <c r="AG501" s="93"/>
      <c r="AH501" s="126"/>
      <c r="AI501" s="82"/>
      <c r="AJ501" s="82"/>
      <c r="AK501" s="82"/>
      <c r="AL501" s="82"/>
      <c r="AM501" s="82"/>
      <c r="AN501" s="100"/>
      <c r="AO501" s="93"/>
      <c r="AP501" s="126">
        <v>1</v>
      </c>
      <c r="AQ501" s="82"/>
      <c r="AR501" s="82">
        <v>1</v>
      </c>
      <c r="AS501" s="93"/>
      <c r="AT501" s="126"/>
      <c r="AU501" s="82"/>
      <c r="AV501" s="82"/>
      <c r="AW501" s="93"/>
      <c r="AX501" s="127">
        <v>1</v>
      </c>
      <c r="AY501" s="128"/>
      <c r="AZ501" s="74"/>
      <c r="BA501" s="7"/>
      <c r="BB501" s="3"/>
    </row>
    <row r="502" spans="2:54" ht="15" customHeight="1" x14ac:dyDescent="0.15">
      <c r="B502" s="93" t="s">
        <v>291</v>
      </c>
      <c r="C502" s="124">
        <v>12</v>
      </c>
      <c r="D502" s="74"/>
      <c r="E502" s="126"/>
      <c r="F502" s="82">
        <v>1</v>
      </c>
      <c r="G502" s="100"/>
      <c r="H502" s="93"/>
      <c r="I502" s="126"/>
      <c r="J502" s="124">
        <v>1</v>
      </c>
      <c r="K502" s="93"/>
      <c r="L502" s="126"/>
      <c r="M502" s="82"/>
      <c r="N502" s="82"/>
      <c r="O502" s="82"/>
      <c r="P502" s="82"/>
      <c r="Q502" s="82"/>
      <c r="R502" s="82"/>
      <c r="S502" s="82">
        <v>1</v>
      </c>
      <c r="T502" s="100"/>
      <c r="U502" s="93"/>
      <c r="V502" s="126"/>
      <c r="W502" s="82">
        <v>1</v>
      </c>
      <c r="X502" s="82"/>
      <c r="Y502" s="82"/>
      <c r="Z502" s="82"/>
      <c r="AA502" s="82"/>
      <c r="AB502" s="93"/>
      <c r="AC502" s="126"/>
      <c r="AD502" s="82"/>
      <c r="AE502" s="82"/>
      <c r="AF502" s="82"/>
      <c r="AG502" s="93"/>
      <c r="AH502" s="126"/>
      <c r="AI502" s="82"/>
      <c r="AJ502" s="82"/>
      <c r="AK502" s="82"/>
      <c r="AL502" s="82"/>
      <c r="AM502" s="82"/>
      <c r="AN502" s="100"/>
      <c r="AO502" s="93"/>
      <c r="AP502" s="126"/>
      <c r="AQ502" s="82"/>
      <c r="AR502" s="82">
        <v>1</v>
      </c>
      <c r="AS502" s="93"/>
      <c r="AT502" s="126"/>
      <c r="AU502" s="82"/>
      <c r="AV502" s="82"/>
      <c r="AW502" s="93"/>
      <c r="AX502" s="127"/>
      <c r="AY502" s="128"/>
      <c r="AZ502" s="74"/>
      <c r="BA502" s="7"/>
      <c r="BB502" s="3"/>
    </row>
    <row r="503" spans="2:54" ht="15" customHeight="1" x14ac:dyDescent="0.15">
      <c r="B503" s="93" t="s">
        <v>291</v>
      </c>
      <c r="C503" s="124">
        <v>13</v>
      </c>
      <c r="D503" s="74"/>
      <c r="E503" s="126"/>
      <c r="F503" s="82">
        <v>1</v>
      </c>
      <c r="G503" s="100"/>
      <c r="H503" s="93"/>
      <c r="I503" s="126"/>
      <c r="J503" s="124">
        <v>1</v>
      </c>
      <c r="K503" s="93"/>
      <c r="L503" s="126"/>
      <c r="M503" s="82"/>
      <c r="N503" s="82"/>
      <c r="O503" s="82"/>
      <c r="P503" s="82"/>
      <c r="Q503" s="82">
        <v>1</v>
      </c>
      <c r="R503" s="82"/>
      <c r="S503" s="82"/>
      <c r="T503" s="100"/>
      <c r="U503" s="93"/>
      <c r="V503" s="126"/>
      <c r="W503" s="82">
        <v>1</v>
      </c>
      <c r="X503" s="82"/>
      <c r="Y503" s="82"/>
      <c r="Z503" s="82"/>
      <c r="AA503" s="82"/>
      <c r="AB503" s="93"/>
      <c r="AC503" s="126"/>
      <c r="AD503" s="82"/>
      <c r="AE503" s="82"/>
      <c r="AF503" s="82"/>
      <c r="AG503" s="93"/>
      <c r="AH503" s="126"/>
      <c r="AI503" s="82"/>
      <c r="AJ503" s="82"/>
      <c r="AK503" s="82"/>
      <c r="AL503" s="82"/>
      <c r="AM503" s="82"/>
      <c r="AN503" s="100"/>
      <c r="AO503" s="93"/>
      <c r="AP503" s="126">
        <v>1</v>
      </c>
      <c r="AQ503" s="82"/>
      <c r="AR503" s="82">
        <v>1</v>
      </c>
      <c r="AS503" s="93"/>
      <c r="AT503" s="126"/>
      <c r="AU503" s="82"/>
      <c r="AV503" s="82"/>
      <c r="AW503" s="93"/>
      <c r="AX503" s="127"/>
      <c r="AY503" s="128"/>
      <c r="AZ503" s="74"/>
      <c r="BA503" s="7"/>
      <c r="BB503" s="3"/>
    </row>
    <row r="504" spans="2:54" ht="15" customHeight="1" x14ac:dyDescent="0.15">
      <c r="B504" s="93" t="s">
        <v>291</v>
      </c>
      <c r="C504" s="124">
        <v>14</v>
      </c>
      <c r="D504" s="74"/>
      <c r="E504" s="126">
        <v>1</v>
      </c>
      <c r="F504" s="82"/>
      <c r="G504" s="100"/>
      <c r="H504" s="93"/>
      <c r="I504" s="126">
        <v>1</v>
      </c>
      <c r="J504" s="124"/>
      <c r="K504" s="93"/>
      <c r="L504" s="126"/>
      <c r="M504" s="82"/>
      <c r="N504" s="82"/>
      <c r="O504" s="82"/>
      <c r="P504" s="82"/>
      <c r="Q504" s="82">
        <v>1</v>
      </c>
      <c r="R504" s="82"/>
      <c r="S504" s="82"/>
      <c r="T504" s="100"/>
      <c r="U504" s="93"/>
      <c r="V504" s="126"/>
      <c r="W504" s="82">
        <v>1</v>
      </c>
      <c r="X504" s="82"/>
      <c r="Y504" s="82"/>
      <c r="Z504" s="82"/>
      <c r="AA504" s="82"/>
      <c r="AB504" s="93"/>
      <c r="AC504" s="126"/>
      <c r="AD504" s="82">
        <v>1</v>
      </c>
      <c r="AE504" s="82"/>
      <c r="AF504" s="82"/>
      <c r="AG504" s="93"/>
      <c r="AH504" s="126"/>
      <c r="AI504" s="82"/>
      <c r="AJ504" s="82"/>
      <c r="AK504" s="82"/>
      <c r="AL504" s="82"/>
      <c r="AM504" s="82"/>
      <c r="AN504" s="100"/>
      <c r="AO504" s="93"/>
      <c r="AP504" s="126"/>
      <c r="AQ504" s="82"/>
      <c r="AR504" s="82"/>
      <c r="AS504" s="93"/>
      <c r="AT504" s="126"/>
      <c r="AU504" s="82"/>
      <c r="AV504" s="82"/>
      <c r="AW504" s="93"/>
      <c r="AX504" s="127"/>
      <c r="AY504" s="128"/>
      <c r="AZ504" s="74"/>
      <c r="BA504" s="7"/>
      <c r="BB504" s="3"/>
    </row>
    <row r="505" spans="2:54" ht="15" customHeight="1" x14ac:dyDescent="0.15">
      <c r="B505" s="93" t="s">
        <v>291</v>
      </c>
      <c r="C505" s="124">
        <v>15</v>
      </c>
      <c r="D505" s="74"/>
      <c r="E505" s="126"/>
      <c r="F505" s="82">
        <v>1</v>
      </c>
      <c r="G505" s="100"/>
      <c r="H505" s="93"/>
      <c r="I505" s="126"/>
      <c r="J505" s="124">
        <v>1</v>
      </c>
      <c r="K505" s="93"/>
      <c r="L505" s="126"/>
      <c r="M505" s="82"/>
      <c r="N505" s="82"/>
      <c r="O505" s="82"/>
      <c r="P505" s="82"/>
      <c r="Q505" s="82"/>
      <c r="R505" s="82"/>
      <c r="S505" s="82">
        <v>1</v>
      </c>
      <c r="T505" s="100"/>
      <c r="U505" s="93"/>
      <c r="V505" s="126">
        <v>1</v>
      </c>
      <c r="W505" s="82"/>
      <c r="X505" s="82"/>
      <c r="Y505" s="82"/>
      <c r="Z505" s="82"/>
      <c r="AA505" s="82"/>
      <c r="AB505" s="93"/>
      <c r="AC505" s="126"/>
      <c r="AD505" s="82"/>
      <c r="AE505" s="82"/>
      <c r="AF505" s="82"/>
      <c r="AG505" s="93"/>
      <c r="AH505" s="126"/>
      <c r="AI505" s="82"/>
      <c r="AJ505" s="82"/>
      <c r="AK505" s="82"/>
      <c r="AL505" s="82"/>
      <c r="AM505" s="82"/>
      <c r="AN505" s="100"/>
      <c r="AO505" s="93"/>
      <c r="AP505" s="126">
        <v>1</v>
      </c>
      <c r="AQ505" s="82"/>
      <c r="AR505" s="82"/>
      <c r="AS505" s="93"/>
      <c r="AT505" s="126"/>
      <c r="AU505" s="82"/>
      <c r="AV505" s="82"/>
      <c r="AW505" s="93"/>
      <c r="AX505" s="127">
        <v>1</v>
      </c>
      <c r="AY505" s="128"/>
      <c r="AZ505" s="74"/>
      <c r="BA505" s="7"/>
      <c r="BB505" s="3"/>
    </row>
    <row r="506" spans="2:54" ht="15" customHeight="1" x14ac:dyDescent="0.15">
      <c r="B506" s="93" t="s">
        <v>291</v>
      </c>
      <c r="C506" s="124">
        <v>16</v>
      </c>
      <c r="D506" s="74"/>
      <c r="E506" s="126"/>
      <c r="F506" s="82">
        <v>1</v>
      </c>
      <c r="G506" s="100"/>
      <c r="H506" s="93"/>
      <c r="I506" s="126"/>
      <c r="J506" s="124">
        <v>1</v>
      </c>
      <c r="K506" s="93"/>
      <c r="L506" s="126"/>
      <c r="M506" s="82"/>
      <c r="N506" s="82"/>
      <c r="O506" s="82"/>
      <c r="P506" s="82"/>
      <c r="Q506" s="82"/>
      <c r="R506" s="82">
        <v>1</v>
      </c>
      <c r="S506" s="82"/>
      <c r="T506" s="100"/>
      <c r="U506" s="93"/>
      <c r="V506" s="126"/>
      <c r="W506" s="82">
        <v>1</v>
      </c>
      <c r="X506" s="82"/>
      <c r="Y506" s="82"/>
      <c r="Z506" s="82"/>
      <c r="AA506" s="82"/>
      <c r="AB506" s="93"/>
      <c r="AC506" s="126"/>
      <c r="AD506" s="82"/>
      <c r="AE506" s="82"/>
      <c r="AF506" s="82"/>
      <c r="AG506" s="93"/>
      <c r="AH506" s="126"/>
      <c r="AI506" s="82"/>
      <c r="AJ506" s="82"/>
      <c r="AK506" s="82">
        <v>1</v>
      </c>
      <c r="AL506" s="82"/>
      <c r="AM506" s="82"/>
      <c r="AN506" s="100"/>
      <c r="AO506" s="93"/>
      <c r="AP506" s="126"/>
      <c r="AQ506" s="82"/>
      <c r="AR506" s="82">
        <v>1</v>
      </c>
      <c r="AS506" s="93"/>
      <c r="AT506" s="126"/>
      <c r="AU506" s="82"/>
      <c r="AV506" s="82"/>
      <c r="AW506" s="93"/>
      <c r="AX506" s="127">
        <v>1</v>
      </c>
      <c r="AY506" s="128"/>
      <c r="AZ506" s="74"/>
      <c r="BA506" s="7"/>
      <c r="BB506" s="3"/>
    </row>
    <row r="507" spans="2:54" ht="15" customHeight="1" x14ac:dyDescent="0.15">
      <c r="B507" s="93" t="s">
        <v>291</v>
      </c>
      <c r="C507" s="124">
        <v>17</v>
      </c>
      <c r="D507" s="74" t="s">
        <v>1221</v>
      </c>
      <c r="E507" s="126"/>
      <c r="F507" s="82">
        <v>1</v>
      </c>
      <c r="G507" s="100"/>
      <c r="H507" s="93"/>
      <c r="I507" s="126"/>
      <c r="J507" s="124">
        <v>1</v>
      </c>
      <c r="K507" s="93"/>
      <c r="L507" s="126"/>
      <c r="M507" s="82"/>
      <c r="N507" s="82"/>
      <c r="O507" s="82"/>
      <c r="P507" s="82"/>
      <c r="Q507" s="82"/>
      <c r="R507" s="82">
        <v>1</v>
      </c>
      <c r="S507" s="82"/>
      <c r="T507" s="100"/>
      <c r="U507" s="93"/>
      <c r="V507" s="126"/>
      <c r="W507" s="82">
        <v>1</v>
      </c>
      <c r="X507" s="82"/>
      <c r="Y507" s="82"/>
      <c r="Z507" s="82"/>
      <c r="AA507" s="82"/>
      <c r="AB507" s="93"/>
      <c r="AC507" s="126"/>
      <c r="AD507" s="82"/>
      <c r="AE507" s="82"/>
      <c r="AF507" s="82"/>
      <c r="AG507" s="93"/>
      <c r="AH507" s="126">
        <v>1</v>
      </c>
      <c r="AI507" s="82"/>
      <c r="AJ507" s="82"/>
      <c r="AK507" s="82"/>
      <c r="AL507" s="82"/>
      <c r="AM507" s="82"/>
      <c r="AN507" s="100"/>
      <c r="AO507" s="93"/>
      <c r="AP507" s="126"/>
      <c r="AQ507" s="82"/>
      <c r="AR507" s="82">
        <v>1</v>
      </c>
      <c r="AS507" s="93"/>
      <c r="AT507" s="126"/>
      <c r="AU507" s="82"/>
      <c r="AV507" s="82"/>
      <c r="AW507" s="93"/>
      <c r="AX507" s="127">
        <v>1</v>
      </c>
      <c r="AY507" s="128"/>
      <c r="AZ507" s="74"/>
      <c r="BA507" s="7"/>
      <c r="BB507" s="3"/>
    </row>
    <row r="508" spans="2:54" ht="15" customHeight="1" x14ac:dyDescent="0.15">
      <c r="B508" s="93" t="s">
        <v>291</v>
      </c>
      <c r="C508" s="124">
        <v>18</v>
      </c>
      <c r="D508" s="74" t="s">
        <v>1221</v>
      </c>
      <c r="E508" s="126"/>
      <c r="F508" s="82">
        <v>1</v>
      </c>
      <c r="G508" s="100"/>
      <c r="H508" s="93"/>
      <c r="I508" s="126">
        <v>1</v>
      </c>
      <c r="J508" s="124"/>
      <c r="K508" s="93"/>
      <c r="L508" s="126"/>
      <c r="M508" s="82"/>
      <c r="N508" s="82"/>
      <c r="O508" s="82"/>
      <c r="P508" s="82"/>
      <c r="Q508" s="82"/>
      <c r="R508" s="82"/>
      <c r="S508" s="82"/>
      <c r="T508" s="100"/>
      <c r="U508" s="93">
        <v>1</v>
      </c>
      <c r="V508" s="126"/>
      <c r="W508" s="82">
        <v>1</v>
      </c>
      <c r="X508" s="82"/>
      <c r="Y508" s="82"/>
      <c r="Z508" s="82"/>
      <c r="AA508" s="82"/>
      <c r="AB508" s="93"/>
      <c r="AC508" s="126"/>
      <c r="AD508" s="82"/>
      <c r="AE508" s="82"/>
      <c r="AF508" s="82"/>
      <c r="AG508" s="93"/>
      <c r="AH508" s="126"/>
      <c r="AI508" s="82"/>
      <c r="AJ508" s="82"/>
      <c r="AK508" s="82"/>
      <c r="AL508" s="82"/>
      <c r="AM508" s="82"/>
      <c r="AN508" s="100"/>
      <c r="AO508" s="93"/>
      <c r="AP508" s="126">
        <v>1</v>
      </c>
      <c r="AQ508" s="82"/>
      <c r="AR508" s="82">
        <v>1</v>
      </c>
      <c r="AS508" s="93"/>
      <c r="AT508" s="126"/>
      <c r="AU508" s="82"/>
      <c r="AV508" s="82"/>
      <c r="AW508" s="93"/>
      <c r="AX508" s="127">
        <v>1</v>
      </c>
      <c r="AY508" s="128"/>
      <c r="AZ508" s="74"/>
      <c r="BA508" s="7"/>
      <c r="BB508" s="3"/>
    </row>
    <row r="509" spans="2:54" ht="15" customHeight="1" x14ac:dyDescent="0.15">
      <c r="B509" s="93" t="s">
        <v>291</v>
      </c>
      <c r="C509" s="124">
        <v>19</v>
      </c>
      <c r="D509" s="74"/>
      <c r="E509" s="126"/>
      <c r="F509" s="82">
        <v>1</v>
      </c>
      <c r="G509" s="100"/>
      <c r="H509" s="93"/>
      <c r="I509" s="126">
        <v>1</v>
      </c>
      <c r="J509" s="124"/>
      <c r="K509" s="93"/>
      <c r="L509" s="126"/>
      <c r="M509" s="82"/>
      <c r="N509" s="82"/>
      <c r="O509" s="82"/>
      <c r="P509" s="82"/>
      <c r="Q509" s="82"/>
      <c r="R509" s="82"/>
      <c r="S509" s="82"/>
      <c r="T509" s="100"/>
      <c r="U509" s="93">
        <v>1</v>
      </c>
      <c r="V509" s="126">
        <v>1</v>
      </c>
      <c r="W509" s="82"/>
      <c r="X509" s="82"/>
      <c r="Y509" s="82"/>
      <c r="Z509" s="82"/>
      <c r="AA509" s="82"/>
      <c r="AB509" s="93"/>
      <c r="AC509" s="126"/>
      <c r="AD509" s="82"/>
      <c r="AE509" s="82"/>
      <c r="AF509" s="82"/>
      <c r="AG509" s="93">
        <v>1</v>
      </c>
      <c r="AH509" s="126"/>
      <c r="AI509" s="82"/>
      <c r="AJ509" s="82"/>
      <c r="AK509" s="82"/>
      <c r="AL509" s="82"/>
      <c r="AM509" s="82"/>
      <c r="AN509" s="100"/>
      <c r="AO509" s="93"/>
      <c r="AP509" s="126"/>
      <c r="AQ509" s="82"/>
      <c r="AR509" s="82"/>
      <c r="AS509" s="93"/>
      <c r="AT509" s="126"/>
      <c r="AU509" s="82"/>
      <c r="AV509" s="82"/>
      <c r="AW509" s="93"/>
      <c r="AX509" s="127"/>
      <c r="AY509" s="128"/>
      <c r="AZ509" s="74"/>
      <c r="BA509" s="7"/>
      <c r="BB509" s="3"/>
    </row>
    <row r="510" spans="2:54" ht="15" customHeight="1" x14ac:dyDescent="0.15">
      <c r="B510" s="93" t="s">
        <v>291</v>
      </c>
      <c r="C510" s="124">
        <v>20</v>
      </c>
      <c r="D510" s="74"/>
      <c r="E510" s="126"/>
      <c r="F510" s="82">
        <v>1</v>
      </c>
      <c r="G510" s="100"/>
      <c r="H510" s="93"/>
      <c r="I510" s="126"/>
      <c r="J510" s="124">
        <v>1</v>
      </c>
      <c r="K510" s="93"/>
      <c r="L510" s="126"/>
      <c r="M510" s="82"/>
      <c r="N510" s="82"/>
      <c r="O510" s="82"/>
      <c r="P510" s="82">
        <v>1</v>
      </c>
      <c r="Q510" s="82"/>
      <c r="R510" s="82"/>
      <c r="S510" s="82"/>
      <c r="T510" s="100"/>
      <c r="U510" s="93"/>
      <c r="V510" s="126"/>
      <c r="W510" s="82"/>
      <c r="X510" s="82"/>
      <c r="Y510" s="82">
        <v>1</v>
      </c>
      <c r="Z510" s="82"/>
      <c r="AA510" s="82"/>
      <c r="AB510" s="93"/>
      <c r="AC510" s="126"/>
      <c r="AD510" s="82">
        <v>1</v>
      </c>
      <c r="AE510" s="82"/>
      <c r="AF510" s="82"/>
      <c r="AG510" s="93"/>
      <c r="AH510" s="126"/>
      <c r="AI510" s="82"/>
      <c r="AJ510" s="82"/>
      <c r="AK510" s="82"/>
      <c r="AL510" s="82"/>
      <c r="AM510" s="82"/>
      <c r="AN510" s="100"/>
      <c r="AO510" s="93"/>
      <c r="AP510" s="126">
        <v>1</v>
      </c>
      <c r="AQ510" s="82"/>
      <c r="AR510" s="82">
        <v>1</v>
      </c>
      <c r="AS510" s="93"/>
      <c r="AT510" s="126"/>
      <c r="AU510" s="82"/>
      <c r="AV510" s="82"/>
      <c r="AW510" s="93"/>
      <c r="AX510" s="127"/>
      <c r="AY510" s="128">
        <v>1</v>
      </c>
      <c r="AZ510" s="74"/>
      <c r="BA510" s="7"/>
      <c r="BB510" s="3"/>
    </row>
    <row r="511" spans="2:54" ht="15" customHeight="1" x14ac:dyDescent="0.15">
      <c r="B511" s="93" t="s">
        <v>291</v>
      </c>
      <c r="C511" s="124">
        <v>21</v>
      </c>
      <c r="D511" s="74"/>
      <c r="E511" s="126">
        <v>1</v>
      </c>
      <c r="F511" s="82"/>
      <c r="G511" s="100"/>
      <c r="H511" s="93"/>
      <c r="I511" s="126">
        <v>1</v>
      </c>
      <c r="J511" s="124"/>
      <c r="K511" s="93"/>
      <c r="L511" s="126"/>
      <c r="M511" s="82"/>
      <c r="N511" s="82"/>
      <c r="O511" s="82"/>
      <c r="P511" s="82"/>
      <c r="Q511" s="82"/>
      <c r="R511" s="82">
        <v>1</v>
      </c>
      <c r="S511" s="82"/>
      <c r="T511" s="100"/>
      <c r="U511" s="93"/>
      <c r="V511" s="126"/>
      <c r="W511" s="82"/>
      <c r="X511" s="82">
        <v>1</v>
      </c>
      <c r="Y511" s="82"/>
      <c r="Z511" s="82"/>
      <c r="AA511" s="82"/>
      <c r="AB511" s="93"/>
      <c r="AC511" s="126"/>
      <c r="AD511" s="82">
        <v>1</v>
      </c>
      <c r="AE511" s="82"/>
      <c r="AF511" s="82"/>
      <c r="AG511" s="93"/>
      <c r="AH511" s="126"/>
      <c r="AI511" s="82"/>
      <c r="AJ511" s="82"/>
      <c r="AK511" s="82"/>
      <c r="AL511" s="82"/>
      <c r="AM511" s="82"/>
      <c r="AN511" s="100"/>
      <c r="AO511" s="93"/>
      <c r="AP511" s="126"/>
      <c r="AQ511" s="82"/>
      <c r="AR511" s="82"/>
      <c r="AS511" s="93"/>
      <c r="AT511" s="126"/>
      <c r="AU511" s="82"/>
      <c r="AV511" s="82"/>
      <c r="AW511" s="93"/>
      <c r="AX511" s="127"/>
      <c r="AY511" s="128"/>
      <c r="AZ511" s="74"/>
      <c r="BA511" s="7"/>
      <c r="BB511" s="3"/>
    </row>
    <row r="512" spans="2:54" ht="15" customHeight="1" x14ac:dyDescent="0.15">
      <c r="B512" s="93" t="s">
        <v>291</v>
      </c>
      <c r="C512" s="124">
        <v>22</v>
      </c>
      <c r="D512" s="74"/>
      <c r="E512" s="126"/>
      <c r="F512" s="82">
        <v>1</v>
      </c>
      <c r="G512" s="100"/>
      <c r="H512" s="93"/>
      <c r="I512" s="126"/>
      <c r="J512" s="124">
        <v>1</v>
      </c>
      <c r="K512" s="93"/>
      <c r="L512" s="126"/>
      <c r="M512" s="82"/>
      <c r="N512" s="82"/>
      <c r="O512" s="82"/>
      <c r="P512" s="82"/>
      <c r="Q512" s="82"/>
      <c r="R512" s="82"/>
      <c r="S512" s="82"/>
      <c r="T512" s="100"/>
      <c r="U512" s="93">
        <v>1</v>
      </c>
      <c r="V512" s="126"/>
      <c r="W512" s="82"/>
      <c r="X512" s="82"/>
      <c r="Y512" s="82"/>
      <c r="Z512" s="82"/>
      <c r="AA512" s="82"/>
      <c r="AB512" s="93"/>
      <c r="AC512" s="126"/>
      <c r="AD512" s="82"/>
      <c r="AE512" s="82"/>
      <c r="AF512" s="82"/>
      <c r="AG512" s="93"/>
      <c r="AH512" s="126">
        <v>1</v>
      </c>
      <c r="AI512" s="82"/>
      <c r="AJ512" s="82"/>
      <c r="AK512" s="82"/>
      <c r="AL512" s="82"/>
      <c r="AM512" s="82"/>
      <c r="AN512" s="100"/>
      <c r="AO512" s="93"/>
      <c r="AP512" s="126"/>
      <c r="AQ512" s="82"/>
      <c r="AR512" s="82">
        <v>1</v>
      </c>
      <c r="AS512" s="93"/>
      <c r="AT512" s="126"/>
      <c r="AU512" s="82"/>
      <c r="AV512" s="82"/>
      <c r="AW512" s="93"/>
      <c r="AX512" s="127"/>
      <c r="AY512" s="128"/>
      <c r="AZ512" s="74"/>
      <c r="BA512" s="7"/>
      <c r="BB512" s="3"/>
    </row>
    <row r="513" spans="2:54" ht="15" customHeight="1" x14ac:dyDescent="0.15">
      <c r="B513" s="93" t="s">
        <v>291</v>
      </c>
      <c r="C513" s="124">
        <v>23</v>
      </c>
      <c r="D513" s="74" t="s">
        <v>1221</v>
      </c>
      <c r="E513" s="126"/>
      <c r="F513" s="82">
        <v>1</v>
      </c>
      <c r="G513" s="100"/>
      <c r="H513" s="93"/>
      <c r="I513" s="126"/>
      <c r="J513" s="124">
        <v>1</v>
      </c>
      <c r="K513" s="93"/>
      <c r="L513" s="126"/>
      <c r="M513" s="82"/>
      <c r="N513" s="82"/>
      <c r="O513" s="82"/>
      <c r="P513" s="82"/>
      <c r="Q513" s="82"/>
      <c r="R513" s="82">
        <v>1</v>
      </c>
      <c r="S513" s="82"/>
      <c r="T513" s="100"/>
      <c r="U513" s="93"/>
      <c r="V513" s="126"/>
      <c r="W513" s="82"/>
      <c r="X513" s="82"/>
      <c r="Y513" s="82"/>
      <c r="Z513" s="82"/>
      <c r="AA513" s="82"/>
      <c r="AB513" s="93"/>
      <c r="AC513" s="126"/>
      <c r="AD513" s="82"/>
      <c r="AE513" s="82"/>
      <c r="AF513" s="82">
        <v>1</v>
      </c>
      <c r="AG513" s="93"/>
      <c r="AH513" s="126"/>
      <c r="AI513" s="82"/>
      <c r="AJ513" s="82"/>
      <c r="AK513" s="82"/>
      <c r="AL513" s="82"/>
      <c r="AM513" s="82"/>
      <c r="AN513" s="100"/>
      <c r="AO513" s="93"/>
      <c r="AP513" s="126"/>
      <c r="AQ513" s="82"/>
      <c r="AR513" s="82"/>
      <c r="AS513" s="93"/>
      <c r="AT513" s="126"/>
      <c r="AU513" s="82"/>
      <c r="AV513" s="82"/>
      <c r="AW513" s="93"/>
      <c r="AX513" s="127"/>
      <c r="AY513" s="128"/>
      <c r="AZ513" s="74"/>
      <c r="BA513" s="7"/>
      <c r="BB513" s="3"/>
    </row>
    <row r="514" spans="2:54" ht="15" customHeight="1" x14ac:dyDescent="0.15">
      <c r="B514" s="93" t="s">
        <v>291</v>
      </c>
      <c r="C514" s="124">
        <v>24</v>
      </c>
      <c r="D514" s="74"/>
      <c r="E514" s="126"/>
      <c r="F514" s="82">
        <v>1</v>
      </c>
      <c r="G514" s="100"/>
      <c r="H514" s="93"/>
      <c r="I514" s="126"/>
      <c r="J514" s="124">
        <v>1</v>
      </c>
      <c r="K514" s="93"/>
      <c r="L514" s="126"/>
      <c r="M514" s="82"/>
      <c r="N514" s="82"/>
      <c r="O514" s="82"/>
      <c r="P514" s="82"/>
      <c r="Q514" s="82"/>
      <c r="R514" s="82">
        <v>1</v>
      </c>
      <c r="S514" s="82"/>
      <c r="T514" s="100"/>
      <c r="U514" s="93"/>
      <c r="V514" s="126"/>
      <c r="W514" s="82"/>
      <c r="X514" s="82"/>
      <c r="Y514" s="82"/>
      <c r="Z514" s="82"/>
      <c r="AA514" s="82"/>
      <c r="AB514" s="93"/>
      <c r="AC514" s="126"/>
      <c r="AD514" s="82"/>
      <c r="AE514" s="82"/>
      <c r="AF514" s="82"/>
      <c r="AG514" s="93"/>
      <c r="AH514" s="126"/>
      <c r="AI514" s="82"/>
      <c r="AJ514" s="82"/>
      <c r="AK514" s="82"/>
      <c r="AL514" s="82"/>
      <c r="AM514" s="82"/>
      <c r="AN514" s="100"/>
      <c r="AO514" s="93"/>
      <c r="AP514" s="126"/>
      <c r="AQ514" s="82"/>
      <c r="AR514" s="82">
        <v>1</v>
      </c>
      <c r="AS514" s="93"/>
      <c r="AT514" s="126"/>
      <c r="AU514" s="82"/>
      <c r="AV514" s="82"/>
      <c r="AW514" s="93"/>
      <c r="AX514" s="127"/>
      <c r="AY514" s="128"/>
      <c r="AZ514" s="74"/>
      <c r="BA514" s="7"/>
      <c r="BB514" s="3"/>
    </row>
    <row r="515" spans="2:54" ht="15" customHeight="1" x14ac:dyDescent="0.15">
      <c r="B515" s="93" t="s">
        <v>291</v>
      </c>
      <c r="C515" s="124">
        <v>25</v>
      </c>
      <c r="D515" s="74"/>
      <c r="E515" s="126"/>
      <c r="F515" s="82">
        <v>1</v>
      </c>
      <c r="G515" s="100"/>
      <c r="H515" s="93"/>
      <c r="I515" s="126"/>
      <c r="J515" s="124">
        <v>1</v>
      </c>
      <c r="K515" s="93"/>
      <c r="L515" s="126"/>
      <c r="M515" s="82"/>
      <c r="N515" s="82"/>
      <c r="O515" s="82"/>
      <c r="P515" s="82"/>
      <c r="Q515" s="82">
        <v>1</v>
      </c>
      <c r="R515" s="82"/>
      <c r="S515" s="82"/>
      <c r="T515" s="100"/>
      <c r="U515" s="93"/>
      <c r="V515" s="126"/>
      <c r="W515" s="82">
        <v>1</v>
      </c>
      <c r="X515" s="82"/>
      <c r="Y515" s="82"/>
      <c r="Z515" s="82"/>
      <c r="AA515" s="82"/>
      <c r="AB515" s="93"/>
      <c r="AC515" s="126"/>
      <c r="AD515" s="82"/>
      <c r="AE515" s="82"/>
      <c r="AF515" s="82"/>
      <c r="AG515" s="93"/>
      <c r="AH515" s="126"/>
      <c r="AI515" s="82"/>
      <c r="AJ515" s="82"/>
      <c r="AK515" s="82">
        <v>1</v>
      </c>
      <c r="AL515" s="82"/>
      <c r="AM515" s="82"/>
      <c r="AN515" s="100"/>
      <c r="AO515" s="93"/>
      <c r="AP515" s="126"/>
      <c r="AQ515" s="82"/>
      <c r="AR515" s="82"/>
      <c r="AS515" s="93"/>
      <c r="AT515" s="126"/>
      <c r="AU515" s="82"/>
      <c r="AV515" s="82"/>
      <c r="AW515" s="93"/>
      <c r="AX515" s="127"/>
      <c r="AY515" s="128"/>
      <c r="AZ515" s="74"/>
      <c r="BA515" s="7"/>
      <c r="BB515" s="3"/>
    </row>
    <row r="516" spans="2:54" ht="15" customHeight="1" x14ac:dyDescent="0.15">
      <c r="B516" s="93" t="s">
        <v>291</v>
      </c>
      <c r="C516" s="124">
        <v>26</v>
      </c>
      <c r="D516" s="74"/>
      <c r="E516" s="126"/>
      <c r="F516" s="82">
        <v>1</v>
      </c>
      <c r="G516" s="100"/>
      <c r="H516" s="93"/>
      <c r="I516" s="126"/>
      <c r="J516" s="124">
        <v>1</v>
      </c>
      <c r="K516" s="93"/>
      <c r="L516" s="126"/>
      <c r="M516" s="82"/>
      <c r="N516" s="82"/>
      <c r="O516" s="82"/>
      <c r="P516" s="82"/>
      <c r="Q516" s="82"/>
      <c r="R516" s="82"/>
      <c r="S516" s="82"/>
      <c r="T516" s="100"/>
      <c r="U516" s="93">
        <v>1</v>
      </c>
      <c r="V516" s="126">
        <v>1</v>
      </c>
      <c r="W516" s="82"/>
      <c r="X516" s="82"/>
      <c r="Y516" s="82"/>
      <c r="Z516" s="82"/>
      <c r="AA516" s="82"/>
      <c r="AB516" s="93"/>
      <c r="AC516" s="126"/>
      <c r="AD516" s="82"/>
      <c r="AE516" s="82"/>
      <c r="AF516" s="82"/>
      <c r="AG516" s="93"/>
      <c r="AH516" s="126"/>
      <c r="AI516" s="82"/>
      <c r="AJ516" s="82"/>
      <c r="AK516" s="82"/>
      <c r="AL516" s="82"/>
      <c r="AM516" s="82"/>
      <c r="AN516" s="100"/>
      <c r="AO516" s="93"/>
      <c r="AP516" s="126">
        <v>1</v>
      </c>
      <c r="AQ516" s="82"/>
      <c r="AR516" s="82">
        <v>1</v>
      </c>
      <c r="AS516" s="93"/>
      <c r="AT516" s="126"/>
      <c r="AU516" s="82"/>
      <c r="AV516" s="82"/>
      <c r="AW516" s="93"/>
      <c r="AX516" s="127">
        <v>1</v>
      </c>
      <c r="AY516" s="128"/>
      <c r="AZ516" s="74"/>
      <c r="BA516" s="7"/>
      <c r="BB516" s="3"/>
    </row>
    <row r="517" spans="2:54" x14ac:dyDescent="0.15">
      <c r="B517" s="93" t="s">
        <v>291</v>
      </c>
      <c r="C517" s="124">
        <v>27</v>
      </c>
      <c r="D517" s="74"/>
      <c r="E517" s="126"/>
      <c r="F517" s="82">
        <v>1</v>
      </c>
      <c r="G517" s="100"/>
      <c r="H517" s="93"/>
      <c r="I517" s="126"/>
      <c r="J517" s="124">
        <v>1</v>
      </c>
      <c r="K517" s="93"/>
      <c r="L517" s="126"/>
      <c r="M517" s="82"/>
      <c r="N517" s="82"/>
      <c r="O517" s="82"/>
      <c r="P517" s="82"/>
      <c r="Q517" s="82"/>
      <c r="R517" s="82"/>
      <c r="S517" s="82"/>
      <c r="T517" s="100"/>
      <c r="U517" s="93">
        <v>1</v>
      </c>
      <c r="V517" s="126"/>
      <c r="W517" s="82">
        <v>1</v>
      </c>
      <c r="X517" s="82"/>
      <c r="Y517" s="82"/>
      <c r="Z517" s="82"/>
      <c r="AA517" s="82"/>
      <c r="AB517" s="93"/>
      <c r="AC517" s="126"/>
      <c r="AD517" s="82"/>
      <c r="AE517" s="82"/>
      <c r="AF517" s="82"/>
      <c r="AG517" s="93"/>
      <c r="AH517" s="126"/>
      <c r="AI517" s="82">
        <v>1</v>
      </c>
      <c r="AJ517" s="82"/>
      <c r="AK517" s="82"/>
      <c r="AL517" s="82"/>
      <c r="AM517" s="82"/>
      <c r="AN517" s="100"/>
      <c r="AO517" s="93"/>
      <c r="AP517" s="126"/>
      <c r="AQ517" s="82"/>
      <c r="AR517" s="82">
        <v>1</v>
      </c>
      <c r="AS517" s="93"/>
      <c r="AT517" s="126"/>
      <c r="AU517" s="82"/>
      <c r="AV517" s="82"/>
      <c r="AW517" s="93"/>
      <c r="AX517" s="127"/>
      <c r="AY517" s="128"/>
      <c r="AZ517" s="74"/>
      <c r="BA517" s="7"/>
      <c r="BB517" s="3"/>
    </row>
    <row r="518" spans="2:54" x14ac:dyDescent="0.15">
      <c r="B518" s="93" t="s">
        <v>438</v>
      </c>
      <c r="C518" s="124">
        <v>1</v>
      </c>
      <c r="D518" s="74"/>
      <c r="E518" s="126"/>
      <c r="F518" s="82"/>
      <c r="G518" s="100"/>
      <c r="H518" s="93"/>
      <c r="I518" s="126"/>
      <c r="J518" s="124"/>
      <c r="K518" s="93"/>
      <c r="L518" s="126"/>
      <c r="M518" s="82"/>
      <c r="N518" s="82"/>
      <c r="O518" s="82"/>
      <c r="P518" s="82"/>
      <c r="Q518" s="82"/>
      <c r="R518" s="82"/>
      <c r="S518" s="82"/>
      <c r="T518" s="100"/>
      <c r="U518" s="93"/>
      <c r="V518" s="126"/>
      <c r="W518" s="82"/>
      <c r="X518" s="82"/>
      <c r="Y518" s="82"/>
      <c r="Z518" s="82"/>
      <c r="AA518" s="82"/>
      <c r="AB518" s="93"/>
      <c r="AC518" s="126"/>
      <c r="AD518" s="82"/>
      <c r="AE518" s="82"/>
      <c r="AF518" s="82"/>
      <c r="AG518" s="93"/>
      <c r="AH518" s="126"/>
      <c r="AI518" s="82"/>
      <c r="AJ518" s="82"/>
      <c r="AK518" s="82"/>
      <c r="AL518" s="82"/>
      <c r="AM518" s="82"/>
      <c r="AN518" s="100"/>
      <c r="AO518" s="93"/>
      <c r="AP518" s="126"/>
      <c r="AQ518" s="82"/>
      <c r="AR518" s="82"/>
      <c r="AS518" s="93"/>
      <c r="AT518" s="126"/>
      <c r="AU518" s="82"/>
      <c r="AV518" s="82"/>
      <c r="AW518" s="93"/>
      <c r="AX518" s="127"/>
      <c r="AY518" s="128"/>
      <c r="AZ518" s="74"/>
      <c r="BA518" s="7"/>
      <c r="BB518" s="3"/>
    </row>
    <row r="519" spans="2:54" x14ac:dyDescent="0.15">
      <c r="B519" s="93" t="s">
        <v>438</v>
      </c>
      <c r="C519" s="124">
        <v>2</v>
      </c>
      <c r="D519" s="74"/>
      <c r="E519" s="126"/>
      <c r="F519" s="82"/>
      <c r="G519" s="100"/>
      <c r="H519" s="93"/>
      <c r="I519" s="126"/>
      <c r="J519" s="124"/>
      <c r="K519" s="93"/>
      <c r="L519" s="126"/>
      <c r="M519" s="82"/>
      <c r="N519" s="82"/>
      <c r="O519" s="82"/>
      <c r="P519" s="82"/>
      <c r="Q519" s="82"/>
      <c r="R519" s="82"/>
      <c r="S519" s="82"/>
      <c r="T519" s="100"/>
      <c r="U519" s="93"/>
      <c r="V519" s="126"/>
      <c r="W519" s="82"/>
      <c r="X519" s="82"/>
      <c r="Y519" s="82"/>
      <c r="Z519" s="82"/>
      <c r="AA519" s="82"/>
      <c r="AB519" s="93"/>
      <c r="AC519" s="126"/>
      <c r="AD519" s="82"/>
      <c r="AE519" s="82"/>
      <c r="AF519" s="82"/>
      <c r="AG519" s="93"/>
      <c r="AH519" s="126"/>
      <c r="AI519" s="82"/>
      <c r="AJ519" s="82"/>
      <c r="AK519" s="82"/>
      <c r="AL519" s="82"/>
      <c r="AM519" s="82"/>
      <c r="AN519" s="100"/>
      <c r="AO519" s="93"/>
      <c r="AP519" s="126"/>
      <c r="AQ519" s="82"/>
      <c r="AR519" s="82"/>
      <c r="AS519" s="93"/>
      <c r="AT519" s="126"/>
      <c r="AU519" s="82"/>
      <c r="AV519" s="82"/>
      <c r="AW519" s="93"/>
      <c r="AX519" s="127"/>
      <c r="AY519" s="128"/>
      <c r="AZ519" s="74"/>
      <c r="BA519" s="7"/>
      <c r="BB519" s="3"/>
    </row>
    <row r="520" spans="2:54" x14ac:dyDescent="0.15">
      <c r="B520" s="93" t="s">
        <v>438</v>
      </c>
      <c r="C520" s="124">
        <v>3</v>
      </c>
      <c r="D520" s="74"/>
      <c r="E520" s="126"/>
      <c r="F520" s="82"/>
      <c r="G520" s="100"/>
      <c r="H520" s="93"/>
      <c r="I520" s="126"/>
      <c r="J520" s="124"/>
      <c r="K520" s="93"/>
      <c r="L520" s="126"/>
      <c r="M520" s="82"/>
      <c r="N520" s="82"/>
      <c r="O520" s="82"/>
      <c r="P520" s="82"/>
      <c r="Q520" s="82"/>
      <c r="R520" s="82"/>
      <c r="S520" s="82"/>
      <c r="T520" s="100"/>
      <c r="U520" s="93"/>
      <c r="V520" s="126"/>
      <c r="W520" s="82"/>
      <c r="X520" s="82"/>
      <c r="Y520" s="82"/>
      <c r="Z520" s="82"/>
      <c r="AA520" s="82"/>
      <c r="AB520" s="93"/>
      <c r="AC520" s="126"/>
      <c r="AD520" s="82"/>
      <c r="AE520" s="82"/>
      <c r="AF520" s="82"/>
      <c r="AG520" s="93"/>
      <c r="AH520" s="126"/>
      <c r="AI520" s="82"/>
      <c r="AJ520" s="82"/>
      <c r="AK520" s="82"/>
      <c r="AL520" s="82"/>
      <c r="AM520" s="82"/>
      <c r="AN520" s="100"/>
      <c r="AO520" s="93"/>
      <c r="AP520" s="126"/>
      <c r="AQ520" s="82"/>
      <c r="AR520" s="82"/>
      <c r="AS520" s="93"/>
      <c r="AT520" s="126"/>
      <c r="AU520" s="82"/>
      <c r="AV520" s="82"/>
      <c r="AW520" s="93"/>
      <c r="AX520" s="127"/>
      <c r="AY520" s="128"/>
      <c r="AZ520" s="74"/>
      <c r="BA520" s="7"/>
      <c r="BB520" s="3"/>
    </row>
    <row r="521" spans="2:54" ht="15" customHeight="1" x14ac:dyDescent="0.15">
      <c r="B521" s="151" t="s">
        <v>439</v>
      </c>
      <c r="C521" s="124">
        <v>1</v>
      </c>
      <c r="D521" s="125" t="s">
        <v>1224</v>
      </c>
      <c r="E521" s="126">
        <v>1</v>
      </c>
      <c r="F521" s="82"/>
      <c r="G521" s="100"/>
      <c r="H521" s="93"/>
      <c r="I521" s="126"/>
      <c r="J521" s="124">
        <v>1</v>
      </c>
      <c r="K521" s="93"/>
      <c r="L521" s="126"/>
      <c r="M521" s="82"/>
      <c r="N521" s="82"/>
      <c r="O521" s="82"/>
      <c r="P521" s="82"/>
      <c r="Q521" s="82">
        <v>1</v>
      </c>
      <c r="R521" s="82"/>
      <c r="S521" s="82"/>
      <c r="T521" s="100"/>
      <c r="U521" s="93"/>
      <c r="V521" s="126"/>
      <c r="W521" s="82">
        <v>1</v>
      </c>
      <c r="X521" s="82"/>
      <c r="Y521" s="82"/>
      <c r="Z521" s="82"/>
      <c r="AA521" s="82"/>
      <c r="AB521" s="93"/>
      <c r="AC521" s="126"/>
      <c r="AD521" s="82"/>
      <c r="AE521" s="82"/>
      <c r="AF521" s="82"/>
      <c r="AG521" s="93">
        <v>1</v>
      </c>
      <c r="AH521" s="126"/>
      <c r="AI521" s="82"/>
      <c r="AJ521" s="82"/>
      <c r="AK521" s="82">
        <v>1</v>
      </c>
      <c r="AL521" s="82"/>
      <c r="AM521" s="82"/>
      <c r="AN521" s="100"/>
      <c r="AO521" s="93"/>
      <c r="AP521" s="126"/>
      <c r="AQ521" s="82"/>
      <c r="AR521" s="82">
        <v>1</v>
      </c>
      <c r="AS521" s="93">
        <v>1</v>
      </c>
      <c r="AT521" s="126"/>
      <c r="AU521" s="82"/>
      <c r="AV521" s="82"/>
      <c r="AW521" s="93"/>
      <c r="AX521" s="127">
        <v>1</v>
      </c>
      <c r="AY521" s="128"/>
      <c r="AZ521" s="74"/>
      <c r="BA521" s="7" t="s">
        <v>1225</v>
      </c>
      <c r="BB521" s="3" t="s">
        <v>1226</v>
      </c>
    </row>
    <row r="522" spans="2:54" s="187" customFormat="1" ht="42" customHeight="1" x14ac:dyDescent="0.15">
      <c r="B522" s="188" t="s">
        <v>307</v>
      </c>
      <c r="C522" s="189">
        <v>1</v>
      </c>
      <c r="D522" s="190" t="s">
        <v>1227</v>
      </c>
      <c r="E522" s="191"/>
      <c r="F522" s="192">
        <v>1</v>
      </c>
      <c r="G522" s="193"/>
      <c r="H522" s="194"/>
      <c r="I522" s="191"/>
      <c r="J522" s="189">
        <v>1</v>
      </c>
      <c r="K522" s="194"/>
      <c r="L522" s="191"/>
      <c r="M522" s="192"/>
      <c r="N522" s="192"/>
      <c r="O522" s="192"/>
      <c r="P522" s="192"/>
      <c r="Q522" s="192"/>
      <c r="R522" s="192"/>
      <c r="S522" s="192"/>
      <c r="T522" s="193"/>
      <c r="U522" s="194">
        <v>1</v>
      </c>
      <c r="V522" s="191"/>
      <c r="W522" s="192"/>
      <c r="X522" s="192"/>
      <c r="Y522" s="192"/>
      <c r="Z522" s="192"/>
      <c r="AA522" s="192"/>
      <c r="AB522" s="194"/>
      <c r="AC522" s="191">
        <v>1</v>
      </c>
      <c r="AD522" s="192"/>
      <c r="AE522" s="192"/>
      <c r="AF522" s="192">
        <v>1</v>
      </c>
      <c r="AG522" s="194"/>
      <c r="AH522" s="191"/>
      <c r="AI522" s="192"/>
      <c r="AJ522" s="192"/>
      <c r="AK522" s="192"/>
      <c r="AL522" s="192"/>
      <c r="AM522" s="192"/>
      <c r="AN522" s="193"/>
      <c r="AO522" s="194"/>
      <c r="AP522" s="191"/>
      <c r="AQ522" s="192"/>
      <c r="AR522" s="192"/>
      <c r="AS522" s="194"/>
      <c r="AT522" s="191"/>
      <c r="AU522" s="192"/>
      <c r="AV522" s="192"/>
      <c r="AW522" s="194"/>
      <c r="AX522" s="195"/>
      <c r="AY522" s="170"/>
      <c r="AZ522" s="169"/>
      <c r="BA522" s="233" t="s">
        <v>1304</v>
      </c>
      <c r="BB522" s="234" t="s">
        <v>1305</v>
      </c>
    </row>
    <row r="523" spans="2:54" s="187" customFormat="1" ht="51.75" customHeight="1" x14ac:dyDescent="0.15">
      <c r="B523" s="188" t="s">
        <v>307</v>
      </c>
      <c r="C523" s="189">
        <v>2</v>
      </c>
      <c r="D523" s="190" t="s">
        <v>1227</v>
      </c>
      <c r="E523" s="191"/>
      <c r="F523" s="192">
        <v>1</v>
      </c>
      <c r="G523" s="193"/>
      <c r="H523" s="194"/>
      <c r="I523" s="191">
        <v>1</v>
      </c>
      <c r="J523" s="189"/>
      <c r="K523" s="194"/>
      <c r="L523" s="191"/>
      <c r="M523" s="192"/>
      <c r="N523" s="192"/>
      <c r="O523" s="192"/>
      <c r="P523" s="192"/>
      <c r="Q523" s="192"/>
      <c r="R523" s="192">
        <v>1</v>
      </c>
      <c r="S523" s="192"/>
      <c r="T523" s="193"/>
      <c r="U523" s="194"/>
      <c r="V523" s="191"/>
      <c r="W523" s="192"/>
      <c r="X523" s="192"/>
      <c r="Y523" s="192"/>
      <c r="Z523" s="192"/>
      <c r="AA523" s="192"/>
      <c r="AB523" s="194">
        <v>1</v>
      </c>
      <c r="AC523" s="191"/>
      <c r="AD523" s="192"/>
      <c r="AE523" s="192"/>
      <c r="AF523" s="192">
        <v>1</v>
      </c>
      <c r="AG523" s="194"/>
      <c r="AH523" s="191"/>
      <c r="AI523" s="192"/>
      <c r="AJ523" s="192"/>
      <c r="AK523" s="192">
        <v>1</v>
      </c>
      <c r="AL523" s="192"/>
      <c r="AM523" s="192"/>
      <c r="AN523" s="193"/>
      <c r="AO523" s="194"/>
      <c r="AP523" s="191"/>
      <c r="AQ523" s="192">
        <v>1</v>
      </c>
      <c r="AR523" s="192"/>
      <c r="AS523" s="194"/>
      <c r="AT523" s="191"/>
      <c r="AU523" s="192"/>
      <c r="AV523" s="192"/>
      <c r="AW523" s="194"/>
      <c r="AX523" s="195">
        <v>1</v>
      </c>
      <c r="AY523" s="170"/>
      <c r="AZ523" s="169"/>
      <c r="BA523" s="233" t="s">
        <v>1306</v>
      </c>
      <c r="BB523" s="234" t="s">
        <v>1307</v>
      </c>
    </row>
    <row r="524" spans="2:54" ht="39" customHeight="1" x14ac:dyDescent="0.15">
      <c r="B524" s="151" t="s">
        <v>307</v>
      </c>
      <c r="C524" s="124">
        <v>3</v>
      </c>
      <c r="D524" s="125" t="s">
        <v>1227</v>
      </c>
      <c r="E524" s="126"/>
      <c r="F524" s="82">
        <v>1</v>
      </c>
      <c r="G524" s="100"/>
      <c r="H524" s="93"/>
      <c r="I524" s="126">
        <v>1</v>
      </c>
      <c r="J524" s="124"/>
      <c r="K524" s="93"/>
      <c r="L524" s="126"/>
      <c r="M524" s="82"/>
      <c r="N524" s="82"/>
      <c r="O524" s="82"/>
      <c r="P524" s="82"/>
      <c r="Q524" s="82">
        <v>1</v>
      </c>
      <c r="R524" s="82"/>
      <c r="S524" s="82"/>
      <c r="T524" s="100"/>
      <c r="U524" s="93"/>
      <c r="V524" s="126">
        <v>1</v>
      </c>
      <c r="W524" s="82"/>
      <c r="X524" s="82"/>
      <c r="Y524" s="82"/>
      <c r="Z524" s="82"/>
      <c r="AA524" s="82"/>
      <c r="AB524" s="93"/>
      <c r="AC524" s="126"/>
      <c r="AD524" s="82"/>
      <c r="AE524" s="82"/>
      <c r="AF524" s="82"/>
      <c r="AG524" s="93"/>
      <c r="AH524" s="126"/>
      <c r="AI524" s="82"/>
      <c r="AJ524" s="82"/>
      <c r="AK524" s="82"/>
      <c r="AL524" s="82"/>
      <c r="AM524" s="82"/>
      <c r="AN524" s="100"/>
      <c r="AO524" s="93"/>
      <c r="AP524" s="126"/>
      <c r="AQ524" s="82"/>
      <c r="AR524" s="82"/>
      <c r="AS524" s="93"/>
      <c r="AT524" s="126"/>
      <c r="AU524" s="82"/>
      <c r="AV524" s="82"/>
      <c r="AW524" s="93"/>
      <c r="AX524" s="127">
        <v>1</v>
      </c>
      <c r="AY524" s="128"/>
      <c r="AZ524" s="74"/>
      <c r="BA524" s="154" t="s">
        <v>1228</v>
      </c>
      <c r="BB524" s="155" t="s">
        <v>1229</v>
      </c>
    </row>
    <row r="525" spans="2:54" ht="36.75" customHeight="1" x14ac:dyDescent="0.15">
      <c r="B525" s="151" t="s">
        <v>307</v>
      </c>
      <c r="C525" s="124">
        <v>4</v>
      </c>
      <c r="D525" s="125" t="s">
        <v>1227</v>
      </c>
      <c r="E525" s="126">
        <v>1</v>
      </c>
      <c r="F525" s="82"/>
      <c r="G525" s="100"/>
      <c r="H525" s="93"/>
      <c r="I525" s="126">
        <v>1</v>
      </c>
      <c r="J525" s="124"/>
      <c r="K525" s="93"/>
      <c r="L525" s="126"/>
      <c r="M525" s="82"/>
      <c r="N525" s="82"/>
      <c r="O525" s="82"/>
      <c r="P525" s="82"/>
      <c r="Q525" s="82"/>
      <c r="R525" s="82">
        <v>1</v>
      </c>
      <c r="S525" s="82"/>
      <c r="T525" s="100"/>
      <c r="U525" s="93"/>
      <c r="V525" s="126"/>
      <c r="W525" s="82"/>
      <c r="X525" s="82">
        <v>1</v>
      </c>
      <c r="Y525" s="82"/>
      <c r="Z525" s="82"/>
      <c r="AA525" s="82"/>
      <c r="AB525" s="93"/>
      <c r="AC525" s="126"/>
      <c r="AD525" s="82">
        <v>1</v>
      </c>
      <c r="AE525" s="82"/>
      <c r="AF525" s="82"/>
      <c r="AG525" s="93"/>
      <c r="AH525" s="126"/>
      <c r="AI525" s="82">
        <v>1</v>
      </c>
      <c r="AJ525" s="82"/>
      <c r="AK525" s="82"/>
      <c r="AL525" s="82"/>
      <c r="AM525" s="82"/>
      <c r="AN525" s="100"/>
      <c r="AO525" s="93"/>
      <c r="AP525" s="126"/>
      <c r="AQ525" s="82"/>
      <c r="AR525" s="82"/>
      <c r="AS525" s="93"/>
      <c r="AT525" s="126"/>
      <c r="AU525" s="82"/>
      <c r="AV525" s="82"/>
      <c r="AW525" s="93"/>
      <c r="AX525" s="127"/>
      <c r="AY525" s="128"/>
      <c r="AZ525" s="74"/>
      <c r="BA525" s="154" t="s">
        <v>1230</v>
      </c>
      <c r="BB525" s="155" t="s">
        <v>1231</v>
      </c>
    </row>
    <row r="526" spans="2:54" ht="37.5" customHeight="1" x14ac:dyDescent="0.15">
      <c r="B526" s="151" t="s">
        <v>307</v>
      </c>
      <c r="C526" s="124">
        <v>5</v>
      </c>
      <c r="D526" s="125" t="s">
        <v>308</v>
      </c>
      <c r="E526" s="126"/>
      <c r="F526" s="82">
        <v>1</v>
      </c>
      <c r="G526" s="100"/>
      <c r="H526" s="93"/>
      <c r="I526" s="126">
        <v>1</v>
      </c>
      <c r="J526" s="124"/>
      <c r="K526" s="93"/>
      <c r="L526" s="126"/>
      <c r="M526" s="82"/>
      <c r="N526" s="82"/>
      <c r="O526" s="82"/>
      <c r="P526" s="82"/>
      <c r="Q526" s="82">
        <v>1</v>
      </c>
      <c r="R526" s="82"/>
      <c r="S526" s="82"/>
      <c r="T526" s="100"/>
      <c r="U526" s="93"/>
      <c r="V526" s="126"/>
      <c r="W526" s="82">
        <v>1</v>
      </c>
      <c r="X526" s="82"/>
      <c r="Y526" s="82"/>
      <c r="Z526" s="82"/>
      <c r="AA526" s="82"/>
      <c r="AB526" s="93"/>
      <c r="AC526" s="126"/>
      <c r="AD526" s="82"/>
      <c r="AE526" s="82"/>
      <c r="AF526" s="82"/>
      <c r="AG526" s="93">
        <v>1</v>
      </c>
      <c r="AH526" s="126"/>
      <c r="AI526" s="82"/>
      <c r="AJ526" s="82"/>
      <c r="AK526" s="82"/>
      <c r="AL526" s="82"/>
      <c r="AM526" s="82"/>
      <c r="AN526" s="100"/>
      <c r="AO526" s="93"/>
      <c r="AP526" s="126"/>
      <c r="AQ526" s="82"/>
      <c r="AR526" s="82"/>
      <c r="AS526" s="93"/>
      <c r="AT526" s="126"/>
      <c r="AU526" s="82"/>
      <c r="AV526" s="82"/>
      <c r="AW526" s="93"/>
      <c r="AX526" s="127"/>
      <c r="AY526" s="128"/>
      <c r="AZ526" s="74"/>
      <c r="BA526" s="154" t="s">
        <v>1232</v>
      </c>
      <c r="BB526" s="155" t="s">
        <v>1233</v>
      </c>
    </row>
    <row r="527" spans="2:54" ht="36" customHeight="1" x14ac:dyDescent="0.15">
      <c r="B527" s="151" t="s">
        <v>307</v>
      </c>
      <c r="C527" s="124">
        <v>6</v>
      </c>
      <c r="D527" s="125" t="s">
        <v>1227</v>
      </c>
      <c r="E527" s="126"/>
      <c r="F527" s="82">
        <v>1</v>
      </c>
      <c r="G527" s="100"/>
      <c r="H527" s="93"/>
      <c r="I527" s="126">
        <v>1</v>
      </c>
      <c r="J527" s="124"/>
      <c r="K527" s="93"/>
      <c r="L527" s="126"/>
      <c r="M527" s="82"/>
      <c r="N527" s="82"/>
      <c r="O527" s="82"/>
      <c r="P527" s="82"/>
      <c r="Q527" s="82">
        <v>1</v>
      </c>
      <c r="R527" s="82"/>
      <c r="S527" s="82"/>
      <c r="T527" s="100"/>
      <c r="U527" s="93"/>
      <c r="V527" s="126"/>
      <c r="W527" s="82"/>
      <c r="X527" s="82"/>
      <c r="Y527" s="82"/>
      <c r="Z527" s="82">
        <v>1</v>
      </c>
      <c r="AA527" s="82"/>
      <c r="AB527" s="93"/>
      <c r="AC527" s="126"/>
      <c r="AD527" s="82"/>
      <c r="AE527" s="82"/>
      <c r="AF527" s="82"/>
      <c r="AG527" s="93">
        <v>1</v>
      </c>
      <c r="AH527" s="126"/>
      <c r="AI527" s="82"/>
      <c r="AJ527" s="82"/>
      <c r="AK527" s="82"/>
      <c r="AL527" s="82"/>
      <c r="AM527" s="82"/>
      <c r="AN527" s="100"/>
      <c r="AO527" s="93"/>
      <c r="AP527" s="126"/>
      <c r="AQ527" s="82"/>
      <c r="AR527" s="82"/>
      <c r="AS527" s="93">
        <v>1</v>
      </c>
      <c r="AT527" s="126"/>
      <c r="AU527" s="82"/>
      <c r="AV527" s="82"/>
      <c r="AW527" s="93"/>
      <c r="AX527" s="127"/>
      <c r="AY527" s="128"/>
      <c r="AZ527" s="74"/>
      <c r="BA527" s="154" t="s">
        <v>1234</v>
      </c>
      <c r="BB527" s="155" t="s">
        <v>1235</v>
      </c>
    </row>
    <row r="528" spans="2:54" ht="45" customHeight="1" x14ac:dyDescent="0.15">
      <c r="B528" s="151" t="s">
        <v>307</v>
      </c>
      <c r="C528" s="124">
        <v>7</v>
      </c>
      <c r="D528" s="125" t="s">
        <v>308</v>
      </c>
      <c r="E528" s="126"/>
      <c r="F528" s="82">
        <v>1</v>
      </c>
      <c r="G528" s="100"/>
      <c r="H528" s="93"/>
      <c r="I528" s="126"/>
      <c r="J528" s="124">
        <v>1</v>
      </c>
      <c r="K528" s="93"/>
      <c r="L528" s="126"/>
      <c r="M528" s="82"/>
      <c r="N528" s="82"/>
      <c r="O528" s="82"/>
      <c r="P528" s="82"/>
      <c r="Q528" s="82">
        <v>1</v>
      </c>
      <c r="R528" s="82"/>
      <c r="S528" s="82"/>
      <c r="T528" s="100"/>
      <c r="U528" s="93"/>
      <c r="V528" s="126"/>
      <c r="W528" s="82"/>
      <c r="X528" s="82"/>
      <c r="Y528" s="82"/>
      <c r="Z528" s="82"/>
      <c r="AA528" s="82"/>
      <c r="AB528" s="93"/>
      <c r="AC528" s="126"/>
      <c r="AD528" s="82"/>
      <c r="AE528" s="82"/>
      <c r="AF528" s="82"/>
      <c r="AG528" s="93">
        <v>1</v>
      </c>
      <c r="AH528" s="126"/>
      <c r="AI528" s="82"/>
      <c r="AJ528" s="82"/>
      <c r="AK528" s="82"/>
      <c r="AL528" s="82"/>
      <c r="AM528" s="82"/>
      <c r="AN528" s="100"/>
      <c r="AO528" s="93"/>
      <c r="AP528" s="126"/>
      <c r="AQ528" s="82"/>
      <c r="AR528" s="82"/>
      <c r="AS528" s="93"/>
      <c r="AT528" s="126"/>
      <c r="AU528" s="82"/>
      <c r="AV528" s="82"/>
      <c r="AW528" s="93"/>
      <c r="AX528" s="127"/>
      <c r="AY528" s="128"/>
      <c r="AZ528" s="74">
        <v>1</v>
      </c>
      <c r="BA528" s="7" t="s">
        <v>1236</v>
      </c>
      <c r="BB528" s="155" t="s">
        <v>1237</v>
      </c>
    </row>
    <row r="529" spans="2:54" ht="56.25" customHeight="1" x14ac:dyDescent="0.15">
      <c r="B529" s="151" t="s">
        <v>440</v>
      </c>
      <c r="C529" s="124">
        <v>1</v>
      </c>
      <c r="D529" s="125" t="s">
        <v>1238</v>
      </c>
      <c r="E529" s="126"/>
      <c r="F529" s="82">
        <v>1</v>
      </c>
      <c r="G529" s="100"/>
      <c r="H529" s="93"/>
      <c r="I529" s="126"/>
      <c r="J529" s="124">
        <v>1</v>
      </c>
      <c r="K529" s="93"/>
      <c r="L529" s="126"/>
      <c r="M529" s="82"/>
      <c r="N529" s="82"/>
      <c r="O529" s="82"/>
      <c r="P529" s="82"/>
      <c r="Q529" s="82"/>
      <c r="R529" s="82"/>
      <c r="S529" s="82">
        <v>1</v>
      </c>
      <c r="T529" s="100"/>
      <c r="U529" s="93"/>
      <c r="V529" s="126"/>
      <c r="W529" s="82">
        <v>1</v>
      </c>
      <c r="X529" s="82"/>
      <c r="Y529" s="82"/>
      <c r="Z529" s="82"/>
      <c r="AA529" s="82"/>
      <c r="AB529" s="93"/>
      <c r="AC529" s="126"/>
      <c r="AD529" s="82"/>
      <c r="AE529" s="82"/>
      <c r="AF529" s="82"/>
      <c r="AG529" s="93">
        <v>1</v>
      </c>
      <c r="AH529" s="126"/>
      <c r="AI529" s="82"/>
      <c r="AJ529" s="82"/>
      <c r="AK529" s="82"/>
      <c r="AL529" s="82"/>
      <c r="AM529" s="82"/>
      <c r="AN529" s="100"/>
      <c r="AO529" s="93" t="s">
        <v>1030</v>
      </c>
      <c r="AP529" s="126"/>
      <c r="AQ529" s="82"/>
      <c r="AR529" s="82"/>
      <c r="AS529" s="93">
        <v>1</v>
      </c>
      <c r="AT529" s="126"/>
      <c r="AU529" s="82"/>
      <c r="AV529" s="82"/>
      <c r="AW529" s="93"/>
      <c r="AX529" s="127">
        <v>1</v>
      </c>
      <c r="AY529" s="128"/>
      <c r="AZ529" s="74"/>
      <c r="BA529" s="7" t="s">
        <v>1239</v>
      </c>
      <c r="BB529" s="3" t="s">
        <v>1240</v>
      </c>
    </row>
    <row r="530" spans="2:54" ht="56.25" customHeight="1" x14ac:dyDescent="0.15">
      <c r="B530" s="151" t="s">
        <v>440</v>
      </c>
      <c r="C530" s="124">
        <v>2</v>
      </c>
      <c r="D530" s="125" t="s">
        <v>1241</v>
      </c>
      <c r="E530" s="126"/>
      <c r="F530" s="82">
        <v>1</v>
      </c>
      <c r="G530" s="100"/>
      <c r="H530" s="93"/>
      <c r="I530" s="126">
        <v>1</v>
      </c>
      <c r="J530" s="124"/>
      <c r="K530" s="93"/>
      <c r="L530" s="126"/>
      <c r="M530" s="82"/>
      <c r="N530" s="82"/>
      <c r="O530" s="82"/>
      <c r="P530" s="82"/>
      <c r="Q530" s="82">
        <v>1</v>
      </c>
      <c r="R530" s="82"/>
      <c r="S530" s="82"/>
      <c r="T530" s="100"/>
      <c r="U530" s="93"/>
      <c r="V530" s="126"/>
      <c r="W530" s="82">
        <v>1</v>
      </c>
      <c r="X530" s="82"/>
      <c r="Y530" s="82"/>
      <c r="Z530" s="82"/>
      <c r="AA530" s="82"/>
      <c r="AB530" s="93"/>
      <c r="AC530" s="126"/>
      <c r="AD530" s="82"/>
      <c r="AE530" s="82"/>
      <c r="AF530" s="82"/>
      <c r="AG530" s="93"/>
      <c r="AH530" s="126"/>
      <c r="AI530" s="82"/>
      <c r="AJ530" s="82"/>
      <c r="AK530" s="82">
        <v>1</v>
      </c>
      <c r="AL530" s="82"/>
      <c r="AM530" s="82"/>
      <c r="AN530" s="100"/>
      <c r="AO530" s="93"/>
      <c r="AP530" s="126"/>
      <c r="AQ530" s="82"/>
      <c r="AR530" s="82"/>
      <c r="AS530" s="93"/>
      <c r="AT530" s="126"/>
      <c r="AU530" s="82"/>
      <c r="AV530" s="82"/>
      <c r="AW530" s="93"/>
      <c r="AX530" s="127"/>
      <c r="AY530" s="128">
        <v>1</v>
      </c>
      <c r="AZ530" s="74"/>
      <c r="BA530" s="7" t="s">
        <v>1242</v>
      </c>
      <c r="BB530" s="3" t="s">
        <v>1243</v>
      </c>
    </row>
    <row r="531" spans="2:54" ht="84.75" customHeight="1" x14ac:dyDescent="0.15">
      <c r="B531" s="151" t="s">
        <v>440</v>
      </c>
      <c r="C531" s="124">
        <v>3</v>
      </c>
      <c r="D531" s="125" t="s">
        <v>1244</v>
      </c>
      <c r="E531" s="126"/>
      <c r="F531" s="82">
        <v>1</v>
      </c>
      <c r="G531" s="100"/>
      <c r="H531" s="93"/>
      <c r="I531" s="126"/>
      <c r="J531" s="124">
        <v>1</v>
      </c>
      <c r="K531" s="93"/>
      <c r="L531" s="126"/>
      <c r="M531" s="82"/>
      <c r="N531" s="82"/>
      <c r="O531" s="82"/>
      <c r="P531" s="82"/>
      <c r="Q531" s="82"/>
      <c r="R531" s="82">
        <v>1</v>
      </c>
      <c r="S531" s="82"/>
      <c r="T531" s="100"/>
      <c r="U531" s="93"/>
      <c r="V531" s="126"/>
      <c r="W531" s="82">
        <v>1</v>
      </c>
      <c r="X531" s="82"/>
      <c r="Y531" s="82"/>
      <c r="Z531" s="82"/>
      <c r="AA531" s="82"/>
      <c r="AB531" s="93"/>
      <c r="AC531" s="126"/>
      <c r="AD531" s="82"/>
      <c r="AE531" s="82"/>
      <c r="AF531" s="82"/>
      <c r="AG531" s="93"/>
      <c r="AH531" s="126"/>
      <c r="AI531" s="82"/>
      <c r="AJ531" s="82"/>
      <c r="AK531" s="82"/>
      <c r="AL531" s="82"/>
      <c r="AM531" s="82"/>
      <c r="AN531" s="100"/>
      <c r="AO531" s="93"/>
      <c r="AP531" s="126">
        <v>1</v>
      </c>
      <c r="AQ531" s="82"/>
      <c r="AR531" s="82"/>
      <c r="AS531" s="93"/>
      <c r="AT531" s="126"/>
      <c r="AU531" s="82"/>
      <c r="AV531" s="82"/>
      <c r="AW531" s="93"/>
      <c r="AX531" s="127"/>
      <c r="AY531" s="128"/>
      <c r="AZ531" s="74"/>
      <c r="BA531" s="7" t="s">
        <v>1245</v>
      </c>
      <c r="BB531" s="3" t="s">
        <v>1246</v>
      </c>
    </row>
    <row r="532" spans="2:54" ht="100.5" customHeight="1" x14ac:dyDescent="0.15">
      <c r="B532" s="151" t="s">
        <v>440</v>
      </c>
      <c r="C532" s="124">
        <v>4</v>
      </c>
      <c r="D532" s="125" t="s">
        <v>1241</v>
      </c>
      <c r="E532" s="126"/>
      <c r="F532" s="82">
        <v>1</v>
      </c>
      <c r="G532" s="100"/>
      <c r="H532" s="93"/>
      <c r="I532" s="126"/>
      <c r="J532" s="124">
        <v>1</v>
      </c>
      <c r="K532" s="93"/>
      <c r="L532" s="126"/>
      <c r="M532" s="82"/>
      <c r="N532" s="82"/>
      <c r="O532" s="82"/>
      <c r="P532" s="82"/>
      <c r="Q532" s="82"/>
      <c r="R532" s="82"/>
      <c r="S532" s="82"/>
      <c r="T532" s="100"/>
      <c r="U532" s="93"/>
      <c r="V532" s="126">
        <v>1</v>
      </c>
      <c r="W532" s="82"/>
      <c r="X532" s="82"/>
      <c r="Y532" s="82"/>
      <c r="Z532" s="82"/>
      <c r="AA532" s="82"/>
      <c r="AB532" s="93"/>
      <c r="AC532" s="126"/>
      <c r="AD532" s="82"/>
      <c r="AE532" s="82"/>
      <c r="AF532" s="82"/>
      <c r="AG532" s="93"/>
      <c r="AH532" s="126"/>
      <c r="AI532" s="82"/>
      <c r="AJ532" s="82"/>
      <c r="AK532" s="82"/>
      <c r="AL532" s="82"/>
      <c r="AM532" s="82"/>
      <c r="AN532" s="100"/>
      <c r="AO532" s="93"/>
      <c r="AP532" s="126">
        <v>1</v>
      </c>
      <c r="AQ532" s="82"/>
      <c r="AR532" s="82"/>
      <c r="AS532" s="93"/>
      <c r="AT532" s="126"/>
      <c r="AU532" s="82"/>
      <c r="AV532" s="82"/>
      <c r="AW532" s="93"/>
      <c r="AX532" s="127"/>
      <c r="AY532" s="128"/>
      <c r="AZ532" s="74"/>
      <c r="BA532" s="7" t="s">
        <v>1247</v>
      </c>
      <c r="BB532" s="3" t="s">
        <v>1248</v>
      </c>
    </row>
    <row r="533" spans="2:54" ht="81" customHeight="1" x14ac:dyDescent="0.15">
      <c r="B533" s="151" t="s">
        <v>440</v>
      </c>
      <c r="C533" s="124">
        <v>5</v>
      </c>
      <c r="D533" s="125" t="s">
        <v>1238</v>
      </c>
      <c r="E533" s="126"/>
      <c r="F533" s="82">
        <v>1</v>
      </c>
      <c r="G533" s="100"/>
      <c r="H533" s="93"/>
      <c r="I533" s="126"/>
      <c r="J533" s="124">
        <v>1</v>
      </c>
      <c r="K533" s="93"/>
      <c r="L533" s="126"/>
      <c r="M533" s="82"/>
      <c r="N533" s="82"/>
      <c r="O533" s="82"/>
      <c r="P533" s="82"/>
      <c r="Q533" s="82"/>
      <c r="R533" s="82">
        <v>1</v>
      </c>
      <c r="S533" s="82"/>
      <c r="T533" s="100"/>
      <c r="U533" s="93"/>
      <c r="V533" s="126"/>
      <c r="W533" s="82">
        <v>1</v>
      </c>
      <c r="X533" s="82"/>
      <c r="Y533" s="82"/>
      <c r="Z533" s="82"/>
      <c r="AA533" s="82"/>
      <c r="AB533" s="93"/>
      <c r="AC533" s="126"/>
      <c r="AD533" s="82"/>
      <c r="AE533" s="82"/>
      <c r="AF533" s="82"/>
      <c r="AG533" s="93"/>
      <c r="AH533" s="126"/>
      <c r="AI533" s="82"/>
      <c r="AJ533" s="82"/>
      <c r="AK533" s="82"/>
      <c r="AL533" s="82"/>
      <c r="AM533" s="82"/>
      <c r="AN533" s="100"/>
      <c r="AO533" s="93"/>
      <c r="AP533" s="126"/>
      <c r="AQ533" s="82"/>
      <c r="AR533" s="82"/>
      <c r="AS533" s="93"/>
      <c r="AT533" s="126"/>
      <c r="AU533" s="82"/>
      <c r="AV533" s="82"/>
      <c r="AW533" s="93"/>
      <c r="AX533" s="127"/>
      <c r="AY533" s="128"/>
      <c r="AZ533" s="74">
        <v>1</v>
      </c>
      <c r="BA533" s="7" t="s">
        <v>1249</v>
      </c>
      <c r="BB533" s="3" t="s">
        <v>1250</v>
      </c>
    </row>
    <row r="534" spans="2:54" ht="92.25" customHeight="1" x14ac:dyDescent="0.15">
      <c r="B534" s="151" t="s">
        <v>440</v>
      </c>
      <c r="C534" s="124">
        <v>6</v>
      </c>
      <c r="D534" s="125" t="s">
        <v>1241</v>
      </c>
      <c r="E534" s="126">
        <v>1</v>
      </c>
      <c r="F534" s="82"/>
      <c r="G534" s="100"/>
      <c r="H534" s="93"/>
      <c r="I534" s="126">
        <v>1</v>
      </c>
      <c r="J534" s="124"/>
      <c r="K534" s="93"/>
      <c r="L534" s="126"/>
      <c r="M534" s="82"/>
      <c r="N534" s="82"/>
      <c r="O534" s="82"/>
      <c r="P534" s="82"/>
      <c r="Q534" s="82"/>
      <c r="R534" s="82"/>
      <c r="S534" s="82">
        <v>1</v>
      </c>
      <c r="T534" s="100"/>
      <c r="U534" s="93"/>
      <c r="V534" s="126"/>
      <c r="W534" s="82">
        <v>1</v>
      </c>
      <c r="X534" s="82"/>
      <c r="Y534" s="82"/>
      <c r="Z534" s="82"/>
      <c r="AA534" s="82"/>
      <c r="AB534" s="93"/>
      <c r="AC534" s="126"/>
      <c r="AD534" s="82"/>
      <c r="AE534" s="82"/>
      <c r="AF534" s="82"/>
      <c r="AG534" s="93"/>
      <c r="AH534" s="126"/>
      <c r="AI534" s="82"/>
      <c r="AJ534" s="82"/>
      <c r="AK534" s="82">
        <v>1</v>
      </c>
      <c r="AL534" s="82"/>
      <c r="AM534" s="82"/>
      <c r="AN534" s="100"/>
      <c r="AO534" s="93"/>
      <c r="AP534" s="126"/>
      <c r="AQ534" s="82"/>
      <c r="AR534" s="82"/>
      <c r="AS534" s="93"/>
      <c r="AT534" s="126"/>
      <c r="AU534" s="82"/>
      <c r="AV534" s="82"/>
      <c r="AW534" s="93"/>
      <c r="AX534" s="127"/>
      <c r="AY534" s="128"/>
      <c r="AZ534" s="74"/>
      <c r="BA534" s="7" t="s">
        <v>1251</v>
      </c>
      <c r="BB534" s="3" t="s">
        <v>1252</v>
      </c>
    </row>
    <row r="535" spans="2:54" ht="87.75" customHeight="1" x14ac:dyDescent="0.15">
      <c r="B535" s="151" t="s">
        <v>440</v>
      </c>
      <c r="C535" s="124">
        <v>7</v>
      </c>
      <c r="D535" s="125" t="s">
        <v>1244</v>
      </c>
      <c r="E535" s="126"/>
      <c r="F535" s="82">
        <v>1</v>
      </c>
      <c r="G535" s="100"/>
      <c r="H535" s="93"/>
      <c r="I535" s="126"/>
      <c r="J535" s="124">
        <v>1</v>
      </c>
      <c r="K535" s="93"/>
      <c r="L535" s="126"/>
      <c r="M535" s="82"/>
      <c r="N535" s="82"/>
      <c r="O535" s="82"/>
      <c r="P535" s="82"/>
      <c r="Q535" s="82"/>
      <c r="R535" s="82">
        <v>1</v>
      </c>
      <c r="S535" s="82"/>
      <c r="T535" s="100"/>
      <c r="U535" s="93"/>
      <c r="V535" s="126"/>
      <c r="W535" s="82">
        <v>1</v>
      </c>
      <c r="X535" s="82"/>
      <c r="Y535" s="82"/>
      <c r="Z535" s="82"/>
      <c r="AA535" s="82"/>
      <c r="AB535" s="93"/>
      <c r="AC535" s="126"/>
      <c r="AD535" s="82"/>
      <c r="AE535" s="82"/>
      <c r="AF535" s="82"/>
      <c r="AG535" s="93"/>
      <c r="AH535" s="126"/>
      <c r="AI535" s="82"/>
      <c r="AJ535" s="82"/>
      <c r="AK535" s="82"/>
      <c r="AL535" s="82"/>
      <c r="AM535" s="82"/>
      <c r="AN535" s="100"/>
      <c r="AO535" s="93"/>
      <c r="AP535" s="126"/>
      <c r="AQ535" s="82"/>
      <c r="AR535" s="82"/>
      <c r="AS535" s="93"/>
      <c r="AT535" s="126"/>
      <c r="AU535" s="82"/>
      <c r="AV535" s="82"/>
      <c r="AW535" s="93"/>
      <c r="AX535" s="127"/>
      <c r="AY535" s="128"/>
      <c r="AZ535" s="74"/>
      <c r="BA535" s="7" t="s">
        <v>1253</v>
      </c>
      <c r="BB535" s="3" t="s">
        <v>1254</v>
      </c>
    </row>
    <row r="536" spans="2:54" ht="60.75" customHeight="1" x14ac:dyDescent="0.15">
      <c r="B536" s="151" t="s">
        <v>440</v>
      </c>
      <c r="C536" s="124">
        <v>8</v>
      </c>
      <c r="D536" s="125" t="s">
        <v>1238</v>
      </c>
      <c r="E536" s="126"/>
      <c r="F536" s="82">
        <v>1</v>
      </c>
      <c r="G536" s="100"/>
      <c r="H536" s="93"/>
      <c r="I536" s="126">
        <v>1</v>
      </c>
      <c r="J536" s="124"/>
      <c r="K536" s="93"/>
      <c r="L536" s="126"/>
      <c r="M536" s="82"/>
      <c r="N536" s="82"/>
      <c r="O536" s="82"/>
      <c r="P536" s="82"/>
      <c r="Q536" s="82"/>
      <c r="R536" s="82">
        <v>1</v>
      </c>
      <c r="S536" s="82"/>
      <c r="T536" s="100"/>
      <c r="U536" s="93"/>
      <c r="V536" s="126"/>
      <c r="W536" s="82">
        <v>1</v>
      </c>
      <c r="X536" s="82"/>
      <c r="Y536" s="82"/>
      <c r="Z536" s="82"/>
      <c r="AA536" s="82"/>
      <c r="AB536" s="93"/>
      <c r="AC536" s="126"/>
      <c r="AD536" s="82"/>
      <c r="AE536" s="82"/>
      <c r="AF536" s="82"/>
      <c r="AG536" s="93"/>
      <c r="AH536" s="126"/>
      <c r="AI536" s="82"/>
      <c r="AJ536" s="82"/>
      <c r="AK536" s="82"/>
      <c r="AL536" s="82"/>
      <c r="AM536" s="82"/>
      <c r="AN536" s="100"/>
      <c r="AO536" s="93"/>
      <c r="AP536" s="126">
        <v>1</v>
      </c>
      <c r="AQ536" s="82">
        <v>1</v>
      </c>
      <c r="AR536" s="82"/>
      <c r="AS536" s="93"/>
      <c r="AT536" s="126"/>
      <c r="AU536" s="82"/>
      <c r="AV536" s="82"/>
      <c r="AW536" s="93"/>
      <c r="AX536" s="127"/>
      <c r="AY536" s="128"/>
      <c r="AZ536" s="74"/>
      <c r="BA536" s="7" t="s">
        <v>1255</v>
      </c>
      <c r="BB536" s="3" t="s">
        <v>1256</v>
      </c>
    </row>
    <row r="537" spans="2:54" ht="90" customHeight="1" x14ac:dyDescent="0.15">
      <c r="B537" s="151" t="s">
        <v>440</v>
      </c>
      <c r="C537" s="124">
        <v>9</v>
      </c>
      <c r="D537" s="125"/>
      <c r="E537" s="126">
        <v>1</v>
      </c>
      <c r="F537" s="82"/>
      <c r="G537" s="100"/>
      <c r="H537" s="93"/>
      <c r="I537" s="126"/>
      <c r="J537" s="124">
        <v>1</v>
      </c>
      <c r="K537" s="93"/>
      <c r="L537" s="126"/>
      <c r="M537" s="82"/>
      <c r="N537" s="82"/>
      <c r="O537" s="82"/>
      <c r="P537" s="82"/>
      <c r="Q537" s="82"/>
      <c r="R537" s="82"/>
      <c r="S537" s="82">
        <v>1</v>
      </c>
      <c r="T537" s="100"/>
      <c r="U537" s="93"/>
      <c r="V537" s="126"/>
      <c r="W537" s="82">
        <v>1</v>
      </c>
      <c r="X537" s="82"/>
      <c r="Y537" s="82"/>
      <c r="Z537" s="82"/>
      <c r="AA537" s="82"/>
      <c r="AB537" s="93"/>
      <c r="AC537" s="126"/>
      <c r="AD537" s="82"/>
      <c r="AE537" s="82"/>
      <c r="AF537" s="82"/>
      <c r="AG537" s="93"/>
      <c r="AH537" s="126"/>
      <c r="AI537" s="82"/>
      <c r="AJ537" s="82"/>
      <c r="AK537" s="82"/>
      <c r="AL537" s="82"/>
      <c r="AM537" s="82"/>
      <c r="AN537" s="100"/>
      <c r="AO537" s="93"/>
      <c r="AP537" s="126"/>
      <c r="AQ537" s="82"/>
      <c r="AR537" s="82"/>
      <c r="AS537" s="93"/>
      <c r="AT537" s="126"/>
      <c r="AU537" s="82"/>
      <c r="AV537" s="82"/>
      <c r="AW537" s="93"/>
      <c r="AX537" s="127"/>
      <c r="AY537" s="128"/>
      <c r="AZ537" s="74"/>
      <c r="BA537" s="7" t="s">
        <v>1257</v>
      </c>
      <c r="BB537" s="3" t="s">
        <v>1258</v>
      </c>
    </row>
    <row r="538" spans="2:54" ht="97.5" customHeight="1" x14ac:dyDescent="0.15">
      <c r="B538" s="151" t="s">
        <v>440</v>
      </c>
      <c r="C538" s="124">
        <v>10</v>
      </c>
      <c r="D538" s="125"/>
      <c r="E538" s="126">
        <v>1</v>
      </c>
      <c r="F538" s="82"/>
      <c r="G538" s="100"/>
      <c r="H538" s="93"/>
      <c r="I538" s="126"/>
      <c r="J538" s="124">
        <v>1</v>
      </c>
      <c r="K538" s="93"/>
      <c r="L538" s="126"/>
      <c r="M538" s="82"/>
      <c r="N538" s="82"/>
      <c r="O538" s="82"/>
      <c r="P538" s="82"/>
      <c r="Q538" s="82"/>
      <c r="R538" s="82"/>
      <c r="S538" s="82">
        <v>1</v>
      </c>
      <c r="T538" s="100"/>
      <c r="U538" s="93"/>
      <c r="V538" s="126"/>
      <c r="W538" s="82">
        <v>1</v>
      </c>
      <c r="X538" s="82"/>
      <c r="Y538" s="82"/>
      <c r="Z538" s="82"/>
      <c r="AA538" s="82"/>
      <c r="AB538" s="93"/>
      <c r="AC538" s="126"/>
      <c r="AD538" s="82"/>
      <c r="AE538" s="82"/>
      <c r="AF538" s="82"/>
      <c r="AG538" s="93"/>
      <c r="AH538" s="126"/>
      <c r="AI538" s="82"/>
      <c r="AJ538" s="82"/>
      <c r="AK538" s="82"/>
      <c r="AL538" s="82"/>
      <c r="AM538" s="82"/>
      <c r="AN538" s="100"/>
      <c r="AO538" s="93"/>
      <c r="AP538" s="126"/>
      <c r="AQ538" s="82"/>
      <c r="AR538" s="82"/>
      <c r="AS538" s="93"/>
      <c r="AT538" s="126"/>
      <c r="AU538" s="82"/>
      <c r="AV538" s="82"/>
      <c r="AW538" s="93"/>
      <c r="AX538" s="127"/>
      <c r="AY538" s="128"/>
      <c r="AZ538" s="74"/>
      <c r="BA538" s="7" t="s">
        <v>1259</v>
      </c>
      <c r="BB538" s="3" t="s">
        <v>1260</v>
      </c>
    </row>
    <row r="539" spans="2:54" ht="117" customHeight="1" x14ac:dyDescent="0.15">
      <c r="B539" s="151" t="s">
        <v>440</v>
      </c>
      <c r="C539" s="124">
        <v>11</v>
      </c>
      <c r="D539" s="125"/>
      <c r="E539" s="126">
        <v>1</v>
      </c>
      <c r="F539" s="82"/>
      <c r="G539" s="100"/>
      <c r="H539" s="93"/>
      <c r="I539" s="126"/>
      <c r="J539" s="124">
        <v>1</v>
      </c>
      <c r="K539" s="93"/>
      <c r="L539" s="126"/>
      <c r="M539" s="82"/>
      <c r="N539" s="82"/>
      <c r="O539" s="82"/>
      <c r="P539" s="82">
        <v>1</v>
      </c>
      <c r="Q539" s="82"/>
      <c r="R539" s="82"/>
      <c r="S539" s="82">
        <v>1</v>
      </c>
      <c r="T539" s="100"/>
      <c r="U539" s="93"/>
      <c r="V539" s="126"/>
      <c r="W539" s="82">
        <v>1</v>
      </c>
      <c r="X539" s="82"/>
      <c r="Y539" s="82"/>
      <c r="Z539" s="82"/>
      <c r="AA539" s="82"/>
      <c r="AB539" s="93"/>
      <c r="AC539" s="126"/>
      <c r="AD539" s="82"/>
      <c r="AE539" s="82"/>
      <c r="AF539" s="82"/>
      <c r="AG539" s="93"/>
      <c r="AH539" s="126"/>
      <c r="AI539" s="82"/>
      <c r="AJ539" s="82"/>
      <c r="AK539" s="82"/>
      <c r="AL539" s="82"/>
      <c r="AM539" s="82"/>
      <c r="AN539" s="100"/>
      <c r="AO539" s="93"/>
      <c r="AP539" s="126"/>
      <c r="AQ539" s="82"/>
      <c r="AR539" s="82"/>
      <c r="AS539" s="93"/>
      <c r="AT539" s="126"/>
      <c r="AU539" s="82"/>
      <c r="AV539" s="82"/>
      <c r="AW539" s="93"/>
      <c r="AX539" s="127"/>
      <c r="AY539" s="128"/>
      <c r="AZ539" s="74"/>
      <c r="BA539" s="7" t="s">
        <v>1261</v>
      </c>
      <c r="BB539" s="3" t="s">
        <v>1262</v>
      </c>
    </row>
    <row r="540" spans="2:54" ht="97.5" customHeight="1" x14ac:dyDescent="0.15">
      <c r="B540" s="151" t="s">
        <v>440</v>
      </c>
      <c r="C540" s="124">
        <v>12</v>
      </c>
      <c r="D540" s="125"/>
      <c r="E540" s="126"/>
      <c r="F540" s="82"/>
      <c r="G540" s="100"/>
      <c r="H540" s="93"/>
      <c r="I540" s="126">
        <v>1</v>
      </c>
      <c r="J540" s="124"/>
      <c r="K540" s="93"/>
      <c r="L540" s="126"/>
      <c r="M540" s="82"/>
      <c r="N540" s="82"/>
      <c r="O540" s="82"/>
      <c r="P540" s="82"/>
      <c r="Q540" s="82"/>
      <c r="R540" s="82">
        <v>1</v>
      </c>
      <c r="S540" s="82"/>
      <c r="T540" s="100"/>
      <c r="U540" s="93"/>
      <c r="V540" s="126"/>
      <c r="W540" s="82">
        <v>1</v>
      </c>
      <c r="X540" s="82"/>
      <c r="Y540" s="82"/>
      <c r="Z540" s="82"/>
      <c r="AA540" s="82"/>
      <c r="AB540" s="93"/>
      <c r="AC540" s="126"/>
      <c r="AD540" s="82"/>
      <c r="AE540" s="82"/>
      <c r="AF540" s="82"/>
      <c r="AG540" s="93"/>
      <c r="AH540" s="126"/>
      <c r="AI540" s="82"/>
      <c r="AJ540" s="82"/>
      <c r="AK540" s="82"/>
      <c r="AL540" s="82"/>
      <c r="AM540" s="82"/>
      <c r="AN540" s="100"/>
      <c r="AO540" s="93"/>
      <c r="AP540" s="126"/>
      <c r="AQ540" s="82"/>
      <c r="AR540" s="82"/>
      <c r="AS540" s="93"/>
      <c r="AT540" s="126"/>
      <c r="AU540" s="82"/>
      <c r="AV540" s="82"/>
      <c r="AW540" s="93"/>
      <c r="AX540" s="127"/>
      <c r="AY540" s="128"/>
      <c r="AZ540" s="74"/>
      <c r="BA540" s="7" t="s">
        <v>1263</v>
      </c>
      <c r="BB540" s="3" t="s">
        <v>1264</v>
      </c>
    </row>
    <row r="541" spans="2:54" ht="43.15" customHeight="1" x14ac:dyDescent="0.15">
      <c r="B541" s="151" t="s">
        <v>374</v>
      </c>
      <c r="C541" s="124">
        <v>1</v>
      </c>
      <c r="D541" s="125"/>
      <c r="E541" s="126"/>
      <c r="F541" s="82">
        <v>1</v>
      </c>
      <c r="G541" s="100"/>
      <c r="H541" s="93"/>
      <c r="I541" s="126"/>
      <c r="J541" s="124">
        <v>1</v>
      </c>
      <c r="K541" s="93"/>
      <c r="L541" s="126"/>
      <c r="M541" s="82"/>
      <c r="N541" s="82"/>
      <c r="O541" s="82"/>
      <c r="P541" s="82"/>
      <c r="Q541" s="82"/>
      <c r="R541" s="82"/>
      <c r="S541" s="82"/>
      <c r="T541" s="100"/>
      <c r="U541" s="93">
        <v>1</v>
      </c>
      <c r="V541" s="126"/>
      <c r="W541" s="82"/>
      <c r="X541" s="82"/>
      <c r="Y541" s="82"/>
      <c r="Z541" s="82"/>
      <c r="AA541" s="82"/>
      <c r="AB541" s="93"/>
      <c r="AC541" s="126"/>
      <c r="AD541" s="82"/>
      <c r="AE541" s="82"/>
      <c r="AF541" s="82"/>
      <c r="AG541" s="93">
        <v>1</v>
      </c>
      <c r="AH541" s="126"/>
      <c r="AI541" s="82"/>
      <c r="AJ541" s="82"/>
      <c r="AK541" s="82"/>
      <c r="AL541" s="82"/>
      <c r="AM541" s="82"/>
      <c r="AN541" s="100"/>
      <c r="AO541" s="93">
        <v>1</v>
      </c>
      <c r="AP541" s="126"/>
      <c r="AQ541" s="82"/>
      <c r="AR541" s="82"/>
      <c r="AS541" s="93"/>
      <c r="AT541" s="126"/>
      <c r="AU541" s="82"/>
      <c r="AV541" s="82"/>
      <c r="AW541" s="93"/>
      <c r="AX541" s="127"/>
      <c r="AY541" s="128"/>
      <c r="AZ541" s="74"/>
      <c r="BA541" s="7" t="s">
        <v>1265</v>
      </c>
      <c r="BB541" s="3" t="s">
        <v>1266</v>
      </c>
    </row>
    <row r="542" spans="2:54" ht="43.15" customHeight="1" x14ac:dyDescent="0.15">
      <c r="B542" s="151" t="s">
        <v>374</v>
      </c>
      <c r="C542" s="124">
        <v>2</v>
      </c>
      <c r="D542" s="125"/>
      <c r="E542" s="126"/>
      <c r="F542" s="82">
        <v>1</v>
      </c>
      <c r="G542" s="100"/>
      <c r="H542" s="93"/>
      <c r="I542" s="126"/>
      <c r="J542" s="124">
        <v>1</v>
      </c>
      <c r="K542" s="93"/>
      <c r="L542" s="126"/>
      <c r="M542" s="82"/>
      <c r="N542" s="82"/>
      <c r="O542" s="82"/>
      <c r="P542" s="82"/>
      <c r="Q542" s="82"/>
      <c r="R542" s="82">
        <v>1</v>
      </c>
      <c r="S542" s="82"/>
      <c r="T542" s="100"/>
      <c r="U542" s="93"/>
      <c r="V542" s="126"/>
      <c r="W542" s="82">
        <v>1</v>
      </c>
      <c r="X542" s="82"/>
      <c r="Y542" s="82"/>
      <c r="Z542" s="82"/>
      <c r="AA542" s="82"/>
      <c r="AB542" s="93"/>
      <c r="AC542" s="126"/>
      <c r="AD542" s="82">
        <v>1</v>
      </c>
      <c r="AE542" s="82"/>
      <c r="AF542" s="82"/>
      <c r="AG542" s="93"/>
      <c r="AH542" s="126"/>
      <c r="AI542" s="82"/>
      <c r="AJ542" s="82"/>
      <c r="AK542" s="82"/>
      <c r="AL542" s="82"/>
      <c r="AM542" s="82"/>
      <c r="AN542" s="100"/>
      <c r="AO542" s="93">
        <v>1</v>
      </c>
      <c r="AP542" s="126"/>
      <c r="AQ542" s="82"/>
      <c r="AR542" s="82"/>
      <c r="AS542" s="93"/>
      <c r="AT542" s="126"/>
      <c r="AU542" s="82"/>
      <c r="AV542" s="82"/>
      <c r="AW542" s="93"/>
      <c r="AX542" s="127">
        <v>1</v>
      </c>
      <c r="AY542" s="128"/>
      <c r="AZ542" s="74"/>
      <c r="BA542" s="7" t="s">
        <v>1267</v>
      </c>
      <c r="BB542" s="3" t="s">
        <v>1268</v>
      </c>
    </row>
    <row r="543" spans="2:54" ht="43.15" customHeight="1" x14ac:dyDescent="0.15">
      <c r="B543" s="151" t="s">
        <v>374</v>
      </c>
      <c r="C543" s="124">
        <v>3</v>
      </c>
      <c r="D543" s="125"/>
      <c r="E543" s="126"/>
      <c r="F543" s="82">
        <v>1</v>
      </c>
      <c r="G543" s="100"/>
      <c r="H543" s="93"/>
      <c r="I543" s="126">
        <v>1</v>
      </c>
      <c r="J543" s="124"/>
      <c r="K543" s="93"/>
      <c r="L543" s="126"/>
      <c r="M543" s="82"/>
      <c r="N543" s="82"/>
      <c r="O543" s="82"/>
      <c r="P543" s="82"/>
      <c r="Q543" s="82"/>
      <c r="R543" s="82"/>
      <c r="S543" s="82">
        <v>1</v>
      </c>
      <c r="T543" s="100"/>
      <c r="U543" s="93"/>
      <c r="V543" s="126"/>
      <c r="W543" s="82"/>
      <c r="X543" s="82"/>
      <c r="Y543" s="82">
        <v>1</v>
      </c>
      <c r="Z543" s="82"/>
      <c r="AA543" s="82"/>
      <c r="AB543" s="93"/>
      <c r="AC543" s="126"/>
      <c r="AD543" s="82"/>
      <c r="AE543" s="82"/>
      <c r="AF543" s="82"/>
      <c r="AG543" s="93">
        <v>1</v>
      </c>
      <c r="AH543" s="126"/>
      <c r="AI543" s="82"/>
      <c r="AJ543" s="82"/>
      <c r="AK543" s="82"/>
      <c r="AL543" s="82"/>
      <c r="AM543" s="82"/>
      <c r="AN543" s="100"/>
      <c r="AO543" s="93">
        <v>1</v>
      </c>
      <c r="AP543" s="126"/>
      <c r="AQ543" s="82"/>
      <c r="AR543" s="82"/>
      <c r="AS543" s="93">
        <v>1</v>
      </c>
      <c r="AT543" s="126"/>
      <c r="AU543" s="82"/>
      <c r="AV543" s="82"/>
      <c r="AW543" s="93"/>
      <c r="AX543" s="127">
        <v>1</v>
      </c>
      <c r="AY543" s="128"/>
      <c r="AZ543" s="74"/>
      <c r="BA543" s="7" t="s">
        <v>1269</v>
      </c>
      <c r="BB543" s="3" t="s">
        <v>1270</v>
      </c>
    </row>
    <row r="544" spans="2:54" ht="43.15" customHeight="1" x14ac:dyDescent="0.15">
      <c r="B544" s="151" t="s">
        <v>374</v>
      </c>
      <c r="C544" s="124">
        <v>4</v>
      </c>
      <c r="D544" s="125"/>
      <c r="E544" s="126"/>
      <c r="F544" s="82">
        <v>1</v>
      </c>
      <c r="G544" s="100"/>
      <c r="H544" s="93"/>
      <c r="I544" s="126"/>
      <c r="J544" s="124">
        <v>1</v>
      </c>
      <c r="K544" s="93"/>
      <c r="L544" s="126"/>
      <c r="M544" s="82"/>
      <c r="N544" s="82"/>
      <c r="O544" s="82"/>
      <c r="P544" s="82"/>
      <c r="Q544" s="82"/>
      <c r="R544" s="82"/>
      <c r="S544" s="82">
        <v>1</v>
      </c>
      <c r="T544" s="100"/>
      <c r="U544" s="93"/>
      <c r="V544" s="126"/>
      <c r="W544" s="82"/>
      <c r="X544" s="82">
        <v>1</v>
      </c>
      <c r="Y544" s="82"/>
      <c r="Z544" s="82"/>
      <c r="AA544" s="82"/>
      <c r="AB544" s="93"/>
      <c r="AC544" s="126"/>
      <c r="AD544" s="82"/>
      <c r="AE544" s="82"/>
      <c r="AF544" s="82"/>
      <c r="AG544" s="93">
        <v>1</v>
      </c>
      <c r="AH544" s="126"/>
      <c r="AI544" s="82"/>
      <c r="AJ544" s="82"/>
      <c r="AK544" s="82"/>
      <c r="AL544" s="82"/>
      <c r="AM544" s="82"/>
      <c r="AN544" s="100"/>
      <c r="AO544" s="93">
        <v>1</v>
      </c>
      <c r="AP544" s="126"/>
      <c r="AQ544" s="82"/>
      <c r="AR544" s="82"/>
      <c r="AS544" s="93"/>
      <c r="AT544" s="126"/>
      <c r="AU544" s="82"/>
      <c r="AV544" s="82"/>
      <c r="AW544" s="93"/>
      <c r="AX544" s="127">
        <v>1</v>
      </c>
      <c r="AY544" s="128"/>
      <c r="AZ544" s="74"/>
      <c r="BA544" s="7" t="s">
        <v>1271</v>
      </c>
      <c r="BB544" s="3" t="s">
        <v>1272</v>
      </c>
    </row>
    <row r="545" spans="2:54" ht="43.15" customHeight="1" x14ac:dyDescent="0.15">
      <c r="B545" s="151" t="s">
        <v>374</v>
      </c>
      <c r="C545" s="124">
        <v>5</v>
      </c>
      <c r="D545" s="125"/>
      <c r="E545" s="126"/>
      <c r="F545" s="82">
        <v>1</v>
      </c>
      <c r="G545" s="100"/>
      <c r="H545" s="93"/>
      <c r="I545" s="126"/>
      <c r="J545" s="124">
        <v>1</v>
      </c>
      <c r="K545" s="93"/>
      <c r="L545" s="126"/>
      <c r="M545" s="82"/>
      <c r="N545" s="82"/>
      <c r="O545" s="82"/>
      <c r="P545" s="82"/>
      <c r="Q545" s="82"/>
      <c r="R545" s="82"/>
      <c r="S545" s="82">
        <v>1</v>
      </c>
      <c r="T545" s="100"/>
      <c r="U545" s="93"/>
      <c r="V545" s="126"/>
      <c r="W545" s="82"/>
      <c r="X545" s="82">
        <v>1</v>
      </c>
      <c r="Y545" s="82"/>
      <c r="Z545" s="82"/>
      <c r="AA545" s="82"/>
      <c r="AB545" s="93"/>
      <c r="AC545" s="126"/>
      <c r="AD545" s="82">
        <v>1</v>
      </c>
      <c r="AE545" s="82"/>
      <c r="AF545" s="82"/>
      <c r="AG545" s="93"/>
      <c r="AH545" s="126"/>
      <c r="AI545" s="82"/>
      <c r="AJ545" s="82"/>
      <c r="AK545" s="82"/>
      <c r="AL545" s="82"/>
      <c r="AM545" s="82"/>
      <c r="AN545" s="100"/>
      <c r="AO545" s="93">
        <v>1</v>
      </c>
      <c r="AP545" s="126"/>
      <c r="AQ545" s="82"/>
      <c r="AR545" s="82"/>
      <c r="AS545" s="93">
        <v>1</v>
      </c>
      <c r="AT545" s="126"/>
      <c r="AU545" s="82"/>
      <c r="AV545" s="82"/>
      <c r="AW545" s="93"/>
      <c r="AX545" s="127">
        <v>1</v>
      </c>
      <c r="AY545" s="128"/>
      <c r="AZ545" s="74"/>
      <c r="BA545" s="7" t="s">
        <v>1273</v>
      </c>
      <c r="BB545" s="3" t="s">
        <v>1274</v>
      </c>
    </row>
    <row r="546" spans="2:54" ht="68.45" customHeight="1" x14ac:dyDescent="0.15">
      <c r="B546" s="151" t="s">
        <v>374</v>
      </c>
      <c r="C546" s="124">
        <v>6</v>
      </c>
      <c r="D546" s="125"/>
      <c r="E546" s="126"/>
      <c r="F546" s="82">
        <v>1</v>
      </c>
      <c r="G546" s="100"/>
      <c r="H546" s="93"/>
      <c r="I546" s="126"/>
      <c r="J546" s="124">
        <v>1</v>
      </c>
      <c r="K546" s="93"/>
      <c r="L546" s="126"/>
      <c r="M546" s="82"/>
      <c r="N546" s="82"/>
      <c r="O546" s="82"/>
      <c r="P546" s="82"/>
      <c r="Q546" s="82"/>
      <c r="R546" s="82">
        <v>1</v>
      </c>
      <c r="S546" s="82"/>
      <c r="T546" s="100"/>
      <c r="U546" s="93"/>
      <c r="V546" s="126"/>
      <c r="W546" s="82"/>
      <c r="X546" s="82"/>
      <c r="Y546" s="82"/>
      <c r="Z546" s="82"/>
      <c r="AA546" s="82"/>
      <c r="AB546" s="93"/>
      <c r="AC546" s="126"/>
      <c r="AD546" s="82"/>
      <c r="AE546" s="82"/>
      <c r="AF546" s="82"/>
      <c r="AG546" s="93"/>
      <c r="AH546" s="126"/>
      <c r="AI546" s="82"/>
      <c r="AJ546" s="82"/>
      <c r="AK546" s="82"/>
      <c r="AL546" s="82"/>
      <c r="AM546" s="82"/>
      <c r="AN546" s="100"/>
      <c r="AO546" s="93"/>
      <c r="AP546" s="126"/>
      <c r="AQ546" s="82"/>
      <c r="AR546" s="82"/>
      <c r="AS546" s="93"/>
      <c r="AT546" s="126"/>
      <c r="AU546" s="82"/>
      <c r="AV546" s="82"/>
      <c r="AW546" s="93"/>
      <c r="AX546" s="127"/>
      <c r="AY546" s="128"/>
      <c r="AZ546" s="74"/>
      <c r="BA546" s="7" t="s">
        <v>1275</v>
      </c>
      <c r="BB546" s="3" t="s">
        <v>1276</v>
      </c>
    </row>
    <row r="547" spans="2:54" ht="52.15" customHeight="1" x14ac:dyDescent="0.15">
      <c r="B547" s="151" t="s">
        <v>374</v>
      </c>
      <c r="C547" s="124">
        <v>7</v>
      </c>
      <c r="D547" s="125"/>
      <c r="E547" s="126"/>
      <c r="F547" s="82">
        <v>1</v>
      </c>
      <c r="G547" s="100"/>
      <c r="H547" s="93"/>
      <c r="I547" s="126">
        <v>1</v>
      </c>
      <c r="J547" s="124"/>
      <c r="K547" s="93"/>
      <c r="L547" s="126"/>
      <c r="M547" s="82"/>
      <c r="N547" s="82"/>
      <c r="O547" s="82"/>
      <c r="P547" s="82"/>
      <c r="Q547" s="82"/>
      <c r="R547" s="82"/>
      <c r="S547" s="82">
        <v>1</v>
      </c>
      <c r="T547" s="100"/>
      <c r="U547" s="93"/>
      <c r="V547" s="126"/>
      <c r="W547" s="82">
        <v>1</v>
      </c>
      <c r="X547" s="82"/>
      <c r="Y547" s="82"/>
      <c r="Z547" s="82"/>
      <c r="AA547" s="82"/>
      <c r="AB547" s="93"/>
      <c r="AC547" s="126"/>
      <c r="AD547" s="82"/>
      <c r="AE547" s="82"/>
      <c r="AF547" s="82"/>
      <c r="AG547" s="93"/>
      <c r="AH547" s="126"/>
      <c r="AI547" s="82"/>
      <c r="AJ547" s="82"/>
      <c r="AK547" s="82"/>
      <c r="AL547" s="82"/>
      <c r="AM547" s="82"/>
      <c r="AN547" s="100"/>
      <c r="AO547" s="93"/>
      <c r="AP547" s="126"/>
      <c r="AQ547" s="82"/>
      <c r="AR547" s="82"/>
      <c r="AS547" s="93"/>
      <c r="AT547" s="126"/>
      <c r="AU547" s="82"/>
      <c r="AV547" s="82"/>
      <c r="AW547" s="93"/>
      <c r="AX547" s="127"/>
      <c r="AY547" s="128"/>
      <c r="AZ547" s="74"/>
      <c r="BA547" s="7" t="s">
        <v>1277</v>
      </c>
      <c r="BB547" s="3" t="s">
        <v>1278</v>
      </c>
    </row>
    <row r="548" spans="2:54" ht="62.45" customHeight="1" x14ac:dyDescent="0.15">
      <c r="B548" s="151" t="s">
        <v>374</v>
      </c>
      <c r="C548" s="124">
        <v>8</v>
      </c>
      <c r="D548" s="125"/>
      <c r="E548" s="126"/>
      <c r="F548" s="82"/>
      <c r="G548" s="100"/>
      <c r="H548" s="93"/>
      <c r="I548" s="126"/>
      <c r="J548" s="124"/>
      <c r="K548" s="93"/>
      <c r="L548" s="126"/>
      <c r="M548" s="82"/>
      <c r="N548" s="82"/>
      <c r="O548" s="82"/>
      <c r="P548" s="82"/>
      <c r="Q548" s="82"/>
      <c r="R548" s="82"/>
      <c r="S548" s="82"/>
      <c r="T548" s="100"/>
      <c r="U548" s="93"/>
      <c r="V548" s="126"/>
      <c r="W548" s="82"/>
      <c r="X548" s="82"/>
      <c r="Y548" s="82"/>
      <c r="Z548" s="82"/>
      <c r="AA548" s="82"/>
      <c r="AB548" s="93"/>
      <c r="AC548" s="126"/>
      <c r="AD548" s="82"/>
      <c r="AE548" s="82"/>
      <c r="AF548" s="82"/>
      <c r="AG548" s="93"/>
      <c r="AH548" s="126"/>
      <c r="AI548" s="82"/>
      <c r="AJ548" s="82"/>
      <c r="AK548" s="82"/>
      <c r="AL548" s="82"/>
      <c r="AM548" s="82"/>
      <c r="AN548" s="100"/>
      <c r="AO548" s="93"/>
      <c r="AP548" s="126"/>
      <c r="AQ548" s="82"/>
      <c r="AR548" s="82"/>
      <c r="AS548" s="93"/>
      <c r="AT548" s="126"/>
      <c r="AU548" s="82"/>
      <c r="AV548" s="82"/>
      <c r="AW548" s="93"/>
      <c r="AX548" s="127"/>
      <c r="AY548" s="128"/>
      <c r="AZ548" s="74"/>
      <c r="BA548" s="7" t="s">
        <v>1279</v>
      </c>
      <c r="BB548" s="3" t="s">
        <v>1280</v>
      </c>
    </row>
    <row r="549" spans="2:54" ht="80.45" customHeight="1" x14ac:dyDescent="0.15">
      <c r="B549" s="151" t="s">
        <v>374</v>
      </c>
      <c r="C549" s="124">
        <v>9</v>
      </c>
      <c r="D549" s="125"/>
      <c r="E549" s="126"/>
      <c r="F549" s="82">
        <v>1</v>
      </c>
      <c r="G549" s="100"/>
      <c r="H549" s="93"/>
      <c r="I549" s="126"/>
      <c r="J549" s="124">
        <v>1</v>
      </c>
      <c r="K549" s="93"/>
      <c r="L549" s="126"/>
      <c r="M549" s="82"/>
      <c r="N549" s="82"/>
      <c r="O549" s="82"/>
      <c r="P549" s="82"/>
      <c r="Q549" s="82"/>
      <c r="R549" s="82">
        <v>1</v>
      </c>
      <c r="S549" s="82"/>
      <c r="T549" s="100"/>
      <c r="U549" s="93"/>
      <c r="V549" s="126"/>
      <c r="W549" s="82">
        <v>1</v>
      </c>
      <c r="X549" s="82"/>
      <c r="Y549" s="82"/>
      <c r="Z549" s="82"/>
      <c r="AA549" s="82"/>
      <c r="AB549" s="93"/>
      <c r="AC549" s="126"/>
      <c r="AD549" s="82"/>
      <c r="AE549" s="82"/>
      <c r="AF549" s="82"/>
      <c r="AG549" s="93">
        <v>1</v>
      </c>
      <c r="AH549" s="126"/>
      <c r="AI549" s="82"/>
      <c r="AJ549" s="82"/>
      <c r="AK549" s="82">
        <v>1</v>
      </c>
      <c r="AL549" s="82"/>
      <c r="AM549" s="82"/>
      <c r="AN549" s="100"/>
      <c r="AO549" s="93"/>
      <c r="AP549" s="126"/>
      <c r="AQ549" s="82"/>
      <c r="AR549" s="82"/>
      <c r="AS549" s="93">
        <v>1</v>
      </c>
      <c r="AT549" s="126"/>
      <c r="AU549" s="82"/>
      <c r="AV549" s="82"/>
      <c r="AW549" s="93"/>
      <c r="AX549" s="127"/>
      <c r="AY549" s="128">
        <v>1</v>
      </c>
      <c r="AZ549" s="74"/>
      <c r="BA549" s="7" t="s">
        <v>1281</v>
      </c>
      <c r="BB549" s="3" t="s">
        <v>1282</v>
      </c>
    </row>
    <row r="550" spans="2:54" ht="67.900000000000006" customHeight="1" x14ac:dyDescent="0.15">
      <c r="B550" s="151" t="s">
        <v>374</v>
      </c>
      <c r="C550" s="124">
        <v>10</v>
      </c>
      <c r="D550" s="125"/>
      <c r="E550" s="126"/>
      <c r="F550" s="82">
        <v>1</v>
      </c>
      <c r="G550" s="100"/>
      <c r="H550" s="93"/>
      <c r="I550" s="126">
        <v>1</v>
      </c>
      <c r="J550" s="124"/>
      <c r="K550" s="93"/>
      <c r="L550" s="126"/>
      <c r="M550" s="82"/>
      <c r="N550" s="82"/>
      <c r="O550" s="82"/>
      <c r="P550" s="82"/>
      <c r="Q550" s="82"/>
      <c r="R550" s="82"/>
      <c r="S550" s="82">
        <v>1</v>
      </c>
      <c r="T550" s="100"/>
      <c r="U550" s="93"/>
      <c r="V550" s="126"/>
      <c r="W550" s="82">
        <v>1</v>
      </c>
      <c r="X550" s="82"/>
      <c r="Y550" s="82"/>
      <c r="Z550" s="82"/>
      <c r="AA550" s="82"/>
      <c r="AB550" s="93"/>
      <c r="AC550" s="126"/>
      <c r="AD550" s="82"/>
      <c r="AE550" s="82"/>
      <c r="AF550" s="82"/>
      <c r="AG550" s="93">
        <v>1</v>
      </c>
      <c r="AH550" s="126"/>
      <c r="AI550" s="82"/>
      <c r="AJ550" s="82"/>
      <c r="AK550" s="82">
        <v>1</v>
      </c>
      <c r="AL550" s="82"/>
      <c r="AM550" s="82"/>
      <c r="AN550" s="100"/>
      <c r="AO550" s="93"/>
      <c r="AP550" s="126"/>
      <c r="AQ550" s="82"/>
      <c r="AR550" s="82"/>
      <c r="AS550" s="93">
        <v>1</v>
      </c>
      <c r="AT550" s="126"/>
      <c r="AU550" s="82"/>
      <c r="AV550" s="82"/>
      <c r="AW550" s="93"/>
      <c r="AX550" s="127"/>
      <c r="AY550" s="128">
        <v>1</v>
      </c>
      <c r="AZ550" s="74"/>
      <c r="BA550" s="7" t="s">
        <v>1283</v>
      </c>
      <c r="BB550" s="3" t="s">
        <v>1284</v>
      </c>
    </row>
    <row r="551" spans="2:54" ht="90" x14ac:dyDescent="0.15">
      <c r="B551" s="151" t="s">
        <v>374</v>
      </c>
      <c r="C551" s="124">
        <v>11</v>
      </c>
      <c r="D551" s="125"/>
      <c r="E551" s="126"/>
      <c r="F551" s="82">
        <v>1</v>
      </c>
      <c r="G551" s="100"/>
      <c r="H551" s="93"/>
      <c r="I551" s="126">
        <v>1</v>
      </c>
      <c r="J551" s="124"/>
      <c r="K551" s="93"/>
      <c r="L551" s="126"/>
      <c r="M551" s="82"/>
      <c r="N551" s="82"/>
      <c r="O551" s="82">
        <v>1</v>
      </c>
      <c r="P551" s="82"/>
      <c r="Q551" s="82"/>
      <c r="R551" s="82"/>
      <c r="S551" s="82"/>
      <c r="T551" s="100"/>
      <c r="U551" s="93"/>
      <c r="V551" s="126"/>
      <c r="W551" s="82"/>
      <c r="X551" s="82"/>
      <c r="Y551" s="82"/>
      <c r="Z551" s="82">
        <v>1</v>
      </c>
      <c r="AA551" s="82"/>
      <c r="AB551" s="93"/>
      <c r="AC551" s="126"/>
      <c r="AD551" s="82"/>
      <c r="AE551" s="82"/>
      <c r="AF551" s="82"/>
      <c r="AG551" s="93">
        <v>1</v>
      </c>
      <c r="AH551" s="126"/>
      <c r="AI551" s="82"/>
      <c r="AJ551" s="82"/>
      <c r="AK551" s="82"/>
      <c r="AL551" s="82"/>
      <c r="AM551" s="82"/>
      <c r="AN551" s="100"/>
      <c r="AO551" s="93">
        <v>1</v>
      </c>
      <c r="AP551" s="126"/>
      <c r="AQ551" s="82"/>
      <c r="AR551" s="82"/>
      <c r="AS551" s="93">
        <v>1</v>
      </c>
      <c r="AT551" s="126"/>
      <c r="AU551" s="82"/>
      <c r="AV551" s="82"/>
      <c r="AW551" s="93"/>
      <c r="AX551" s="127"/>
      <c r="AY551" s="128"/>
      <c r="AZ551" s="74"/>
      <c r="BA551" s="7" t="s">
        <v>1285</v>
      </c>
      <c r="BB551" s="3" t="s">
        <v>1286</v>
      </c>
    </row>
    <row r="552" spans="2:54" ht="67.5" x14ac:dyDescent="0.15">
      <c r="B552" s="151" t="s">
        <v>374</v>
      </c>
      <c r="C552" s="124">
        <v>12</v>
      </c>
      <c r="D552" s="125"/>
      <c r="E552" s="126"/>
      <c r="F552" s="82">
        <v>1</v>
      </c>
      <c r="G552" s="100"/>
      <c r="H552" s="93"/>
      <c r="I552" s="126">
        <v>1</v>
      </c>
      <c r="J552" s="124"/>
      <c r="K552" s="93"/>
      <c r="L552" s="126"/>
      <c r="M552" s="82"/>
      <c r="N552" s="82"/>
      <c r="O552" s="82"/>
      <c r="P552" s="82"/>
      <c r="Q552" s="82">
        <v>1</v>
      </c>
      <c r="R552" s="82"/>
      <c r="S552" s="82"/>
      <c r="T552" s="100"/>
      <c r="U552" s="93"/>
      <c r="V552" s="126"/>
      <c r="W552" s="82">
        <v>1</v>
      </c>
      <c r="X552" s="82"/>
      <c r="Y552" s="82"/>
      <c r="Z552" s="82"/>
      <c r="AA552" s="82"/>
      <c r="AB552" s="93"/>
      <c r="AC552" s="126"/>
      <c r="AD552" s="82"/>
      <c r="AE552" s="82"/>
      <c r="AF552" s="82"/>
      <c r="AG552" s="93">
        <v>1</v>
      </c>
      <c r="AH552" s="126"/>
      <c r="AI552" s="82"/>
      <c r="AJ552" s="82"/>
      <c r="AK552" s="82"/>
      <c r="AL552" s="82"/>
      <c r="AM552" s="82"/>
      <c r="AN552" s="100"/>
      <c r="AO552" s="93"/>
      <c r="AP552" s="126"/>
      <c r="AQ552" s="82"/>
      <c r="AR552" s="82"/>
      <c r="AS552" s="93">
        <v>1</v>
      </c>
      <c r="AT552" s="126"/>
      <c r="AU552" s="82"/>
      <c r="AV552" s="82"/>
      <c r="AW552" s="93"/>
      <c r="AX552" s="127"/>
      <c r="AY552" s="128"/>
      <c r="AZ552" s="74"/>
      <c r="BA552" s="7" t="s">
        <v>1287</v>
      </c>
      <c r="BB552" s="3" t="s">
        <v>1288</v>
      </c>
    </row>
    <row r="553" spans="2:54" ht="83.45" customHeight="1" x14ac:dyDescent="0.15">
      <c r="B553" s="151" t="s">
        <v>374</v>
      </c>
      <c r="C553" s="124">
        <v>13</v>
      </c>
      <c r="D553" s="125"/>
      <c r="E553" s="126"/>
      <c r="F553" s="82">
        <v>1</v>
      </c>
      <c r="G553" s="100"/>
      <c r="H553" s="93"/>
      <c r="I553" s="126"/>
      <c r="J553" s="124">
        <v>1</v>
      </c>
      <c r="K553" s="93"/>
      <c r="L553" s="126"/>
      <c r="M553" s="82"/>
      <c r="N553" s="82"/>
      <c r="O553" s="82"/>
      <c r="P553" s="82"/>
      <c r="Q553" s="82"/>
      <c r="R553" s="82">
        <v>1</v>
      </c>
      <c r="S553" s="82"/>
      <c r="T553" s="100"/>
      <c r="U553" s="93"/>
      <c r="V553" s="126"/>
      <c r="W553" s="82">
        <v>1</v>
      </c>
      <c r="X553" s="82"/>
      <c r="Y553" s="82"/>
      <c r="Z553" s="82"/>
      <c r="AA553" s="82"/>
      <c r="AB553" s="93"/>
      <c r="AC553" s="126"/>
      <c r="AD553" s="82"/>
      <c r="AE553" s="82">
        <v>1</v>
      </c>
      <c r="AF553" s="82"/>
      <c r="AG553" s="93"/>
      <c r="AH553" s="126"/>
      <c r="AI553" s="82"/>
      <c r="AJ553" s="82"/>
      <c r="AK553" s="82"/>
      <c r="AL553" s="82"/>
      <c r="AM553" s="82"/>
      <c r="AN553" s="100"/>
      <c r="AO553" s="93">
        <v>1</v>
      </c>
      <c r="AP553" s="126">
        <v>1</v>
      </c>
      <c r="AQ553" s="82"/>
      <c r="AR553" s="82"/>
      <c r="AS553" s="93"/>
      <c r="AT553" s="126"/>
      <c r="AU553" s="82"/>
      <c r="AV553" s="82"/>
      <c r="AW553" s="93"/>
      <c r="AX553" s="127"/>
      <c r="AY553" s="128"/>
      <c r="AZ553" s="74"/>
      <c r="BA553" s="7" t="s">
        <v>1289</v>
      </c>
      <c r="BB553" s="3" t="s">
        <v>1290</v>
      </c>
    </row>
    <row r="554" spans="2:54" ht="73.150000000000006" customHeight="1" x14ac:dyDescent="0.15">
      <c r="B554" s="151" t="s">
        <v>374</v>
      </c>
      <c r="C554" s="124">
        <v>14</v>
      </c>
      <c r="D554" s="125"/>
      <c r="E554" s="126"/>
      <c r="F554" s="82">
        <v>1</v>
      </c>
      <c r="G554" s="100"/>
      <c r="H554" s="93"/>
      <c r="I554" s="126"/>
      <c r="J554" s="124">
        <v>1</v>
      </c>
      <c r="K554" s="93"/>
      <c r="L554" s="126"/>
      <c r="M554" s="82"/>
      <c r="N554" s="82"/>
      <c r="O554" s="82"/>
      <c r="P554" s="82"/>
      <c r="Q554" s="82">
        <v>1</v>
      </c>
      <c r="R554" s="82"/>
      <c r="S554" s="82"/>
      <c r="T554" s="100"/>
      <c r="U554" s="93"/>
      <c r="V554" s="126"/>
      <c r="W554" s="82">
        <v>1</v>
      </c>
      <c r="X554" s="82"/>
      <c r="Y554" s="82"/>
      <c r="Z554" s="82"/>
      <c r="AA554" s="82"/>
      <c r="AB554" s="93"/>
      <c r="AC554" s="126"/>
      <c r="AD554" s="82"/>
      <c r="AE554" s="82"/>
      <c r="AF554" s="82"/>
      <c r="AG554" s="93">
        <v>1</v>
      </c>
      <c r="AH554" s="126"/>
      <c r="AI554" s="82"/>
      <c r="AJ554" s="82"/>
      <c r="AK554" s="82"/>
      <c r="AL554" s="82"/>
      <c r="AM554" s="82"/>
      <c r="AN554" s="100"/>
      <c r="AO554" s="93">
        <v>1</v>
      </c>
      <c r="AP554" s="126"/>
      <c r="AQ554" s="82"/>
      <c r="AR554" s="82">
        <v>1</v>
      </c>
      <c r="AS554" s="93"/>
      <c r="AT554" s="126"/>
      <c r="AU554" s="82"/>
      <c r="AV554" s="82"/>
      <c r="AW554" s="93"/>
      <c r="AX554" s="127"/>
      <c r="AY554" s="128"/>
      <c r="AZ554" s="74"/>
      <c r="BA554" s="7" t="s">
        <v>1291</v>
      </c>
      <c r="BB554" s="3" t="s">
        <v>1292</v>
      </c>
    </row>
    <row r="555" spans="2:54" ht="43.9" customHeight="1" x14ac:dyDescent="0.15">
      <c r="B555" s="151" t="s">
        <v>374</v>
      </c>
      <c r="C555" s="124">
        <v>15</v>
      </c>
      <c r="D555" s="125"/>
      <c r="E555" s="126"/>
      <c r="F555" s="82">
        <v>1</v>
      </c>
      <c r="G555" s="100"/>
      <c r="H555" s="93"/>
      <c r="I555" s="126"/>
      <c r="J555" s="124">
        <v>1</v>
      </c>
      <c r="K555" s="93"/>
      <c r="L555" s="126"/>
      <c r="M555" s="82"/>
      <c r="N555" s="82"/>
      <c r="O555" s="82">
        <v>1</v>
      </c>
      <c r="P555" s="82"/>
      <c r="Q555" s="82"/>
      <c r="R555" s="82"/>
      <c r="S555" s="82"/>
      <c r="T555" s="100"/>
      <c r="U555" s="93"/>
      <c r="V555" s="126"/>
      <c r="W555" s="82">
        <v>1</v>
      </c>
      <c r="X555" s="82"/>
      <c r="Y555" s="82"/>
      <c r="Z555" s="82"/>
      <c r="AA555" s="82"/>
      <c r="AB555" s="93"/>
      <c r="AC555" s="126"/>
      <c r="AD555" s="82"/>
      <c r="AE555" s="82"/>
      <c r="AF555" s="82"/>
      <c r="AG555" s="93">
        <v>1</v>
      </c>
      <c r="AH555" s="126"/>
      <c r="AI555" s="82"/>
      <c r="AJ555" s="82"/>
      <c r="AK555" s="82"/>
      <c r="AL555" s="82"/>
      <c r="AM555" s="82"/>
      <c r="AN555" s="100"/>
      <c r="AO555" s="93"/>
      <c r="AP555" s="126"/>
      <c r="AQ555" s="82"/>
      <c r="AR555" s="82">
        <v>1</v>
      </c>
      <c r="AS555" s="93"/>
      <c r="AT555" s="126"/>
      <c r="AU555" s="82"/>
      <c r="AV555" s="82"/>
      <c r="AW555" s="93"/>
      <c r="AX555" s="127"/>
      <c r="AY555" s="128"/>
      <c r="AZ555" s="74"/>
      <c r="BA555" s="7" t="s">
        <v>1293</v>
      </c>
      <c r="BB555" s="3" t="s">
        <v>1294</v>
      </c>
    </row>
    <row r="556" spans="2:54" ht="90" x14ac:dyDescent="0.15">
      <c r="B556" s="151" t="s">
        <v>374</v>
      </c>
      <c r="C556" s="124">
        <v>16</v>
      </c>
      <c r="D556" s="125"/>
      <c r="E556" s="126"/>
      <c r="F556" s="82">
        <v>1</v>
      </c>
      <c r="G556" s="100"/>
      <c r="H556" s="93"/>
      <c r="I556" s="126"/>
      <c r="J556" s="124"/>
      <c r="K556" s="93"/>
      <c r="L556" s="126"/>
      <c r="M556" s="82"/>
      <c r="N556" s="82"/>
      <c r="O556" s="82">
        <v>1</v>
      </c>
      <c r="P556" s="82"/>
      <c r="Q556" s="82"/>
      <c r="R556" s="82"/>
      <c r="S556" s="82"/>
      <c r="T556" s="100"/>
      <c r="U556" s="93"/>
      <c r="V556" s="126"/>
      <c r="W556" s="82">
        <v>1</v>
      </c>
      <c r="X556" s="82"/>
      <c r="Y556" s="82"/>
      <c r="Z556" s="82"/>
      <c r="AA556" s="82"/>
      <c r="AB556" s="93"/>
      <c r="AC556" s="126"/>
      <c r="AD556" s="82"/>
      <c r="AE556" s="82"/>
      <c r="AF556" s="82"/>
      <c r="AG556" s="93">
        <v>1</v>
      </c>
      <c r="AH556" s="126"/>
      <c r="AI556" s="82"/>
      <c r="AJ556" s="82"/>
      <c r="AK556" s="82"/>
      <c r="AL556" s="82"/>
      <c r="AM556" s="82"/>
      <c r="AN556" s="100"/>
      <c r="AO556" s="93"/>
      <c r="AP556" s="126"/>
      <c r="AQ556" s="82"/>
      <c r="AR556" s="82"/>
      <c r="AS556" s="93">
        <v>1</v>
      </c>
      <c r="AT556" s="126"/>
      <c r="AU556" s="82"/>
      <c r="AV556" s="82"/>
      <c r="AW556" s="93"/>
      <c r="AX556" s="127"/>
      <c r="AY556" s="128"/>
      <c r="AZ556" s="74"/>
      <c r="BA556" s="7" t="s">
        <v>1295</v>
      </c>
      <c r="BB556" s="3" t="s">
        <v>1296</v>
      </c>
    </row>
    <row r="557" spans="2:54" ht="90.75" thickBot="1" x14ac:dyDescent="0.2">
      <c r="B557" s="151" t="s">
        <v>374</v>
      </c>
      <c r="C557" s="124">
        <v>17</v>
      </c>
      <c r="D557" s="125"/>
      <c r="E557" s="126"/>
      <c r="F557" s="82">
        <v>1</v>
      </c>
      <c r="G557" s="100"/>
      <c r="H557" s="93"/>
      <c r="I557" s="126"/>
      <c r="J557" s="124">
        <v>1</v>
      </c>
      <c r="K557" s="93"/>
      <c r="L557" s="126"/>
      <c r="M557" s="82"/>
      <c r="N557" s="82"/>
      <c r="O557" s="82"/>
      <c r="P557" s="82"/>
      <c r="Q557" s="82">
        <v>1</v>
      </c>
      <c r="R557" s="82"/>
      <c r="S557" s="82"/>
      <c r="T557" s="100"/>
      <c r="U557" s="93"/>
      <c r="V557" s="126"/>
      <c r="W557" s="82">
        <v>1</v>
      </c>
      <c r="X557" s="82"/>
      <c r="Y557" s="82"/>
      <c r="Z557" s="82"/>
      <c r="AA557" s="82"/>
      <c r="AB557" s="93"/>
      <c r="AC557" s="126"/>
      <c r="AD557" s="82"/>
      <c r="AE557" s="82"/>
      <c r="AF557" s="82"/>
      <c r="AG557" s="93">
        <v>1</v>
      </c>
      <c r="AH557" s="126"/>
      <c r="AI557" s="82"/>
      <c r="AJ557" s="82"/>
      <c r="AK557" s="82"/>
      <c r="AL557" s="82"/>
      <c r="AM557" s="82"/>
      <c r="AN557" s="100"/>
      <c r="AO557" s="93"/>
      <c r="AP557" s="126"/>
      <c r="AQ557" s="82"/>
      <c r="AR557" s="82"/>
      <c r="AS557" s="93">
        <v>1</v>
      </c>
      <c r="AT557" s="126"/>
      <c r="AU557" s="82"/>
      <c r="AV557" s="82"/>
      <c r="AW557" s="93"/>
      <c r="AX557" s="127"/>
      <c r="AY557" s="128"/>
      <c r="AZ557" s="74"/>
      <c r="BA557" s="7" t="s">
        <v>1297</v>
      </c>
      <c r="BB557" s="3" t="s">
        <v>1298</v>
      </c>
    </row>
    <row r="558" spans="2:54" x14ac:dyDescent="0.15">
      <c r="B558" s="34" t="s">
        <v>2</v>
      </c>
      <c r="C558" s="28">
        <f>COUNT(C5:C557)</f>
        <v>553</v>
      </c>
      <c r="D558" s="35"/>
      <c r="E558" s="36">
        <f>SUM(E5:E557)</f>
        <v>116</v>
      </c>
      <c r="F558" s="36">
        <f t="shared" ref="F558:AZ558" si="1">SUM(F5:F557)</f>
        <v>402</v>
      </c>
      <c r="G558" s="36">
        <f t="shared" si="1"/>
        <v>13</v>
      </c>
      <c r="H558" s="36">
        <f t="shared" si="1"/>
        <v>4</v>
      </c>
      <c r="I558" s="36">
        <f t="shared" si="1"/>
        <v>186</v>
      </c>
      <c r="J558" s="36">
        <f t="shared" si="1"/>
        <v>337</v>
      </c>
      <c r="K558" s="36">
        <f t="shared" si="1"/>
        <v>4</v>
      </c>
      <c r="L558" s="36">
        <f t="shared" si="1"/>
        <v>0</v>
      </c>
      <c r="M558" s="36">
        <f t="shared" si="1"/>
        <v>1</v>
      </c>
      <c r="N558" s="36">
        <f t="shared" si="1"/>
        <v>7</v>
      </c>
      <c r="O558" s="36">
        <f t="shared" si="1"/>
        <v>28</v>
      </c>
      <c r="P558" s="36">
        <f t="shared" si="1"/>
        <v>81</v>
      </c>
      <c r="Q558" s="36">
        <f t="shared" si="1"/>
        <v>91</v>
      </c>
      <c r="R558" s="36">
        <f t="shared" si="1"/>
        <v>135</v>
      </c>
      <c r="S558" s="36">
        <f t="shared" si="1"/>
        <v>113</v>
      </c>
      <c r="T558" s="36">
        <f t="shared" si="1"/>
        <v>10</v>
      </c>
      <c r="U558" s="36">
        <f t="shared" si="1"/>
        <v>50</v>
      </c>
      <c r="V558" s="37">
        <f t="shared" si="1"/>
        <v>34</v>
      </c>
      <c r="W558" s="36">
        <f t="shared" si="1"/>
        <v>358</v>
      </c>
      <c r="X558" s="36">
        <f t="shared" si="1"/>
        <v>33</v>
      </c>
      <c r="Y558" s="36">
        <f t="shared" si="1"/>
        <v>12</v>
      </c>
      <c r="Z558" s="36">
        <f t="shared" si="1"/>
        <v>4</v>
      </c>
      <c r="AA558" s="36">
        <f t="shared" si="1"/>
        <v>8</v>
      </c>
      <c r="AB558" s="38">
        <f t="shared" si="1"/>
        <v>28</v>
      </c>
      <c r="AC558" s="37">
        <f t="shared" si="1"/>
        <v>14</v>
      </c>
      <c r="AD558" s="36">
        <f t="shared" si="1"/>
        <v>33</v>
      </c>
      <c r="AE558" s="36">
        <f t="shared" si="1"/>
        <v>13</v>
      </c>
      <c r="AF558" s="36">
        <f t="shared" si="1"/>
        <v>40</v>
      </c>
      <c r="AG558" s="39">
        <f t="shared" si="1"/>
        <v>76</v>
      </c>
      <c r="AH558" s="37">
        <f t="shared" si="1"/>
        <v>39</v>
      </c>
      <c r="AI558" s="36">
        <f t="shared" si="1"/>
        <v>21</v>
      </c>
      <c r="AJ558" s="36">
        <f t="shared" si="1"/>
        <v>23</v>
      </c>
      <c r="AK558" s="36">
        <f t="shared" si="1"/>
        <v>83</v>
      </c>
      <c r="AL558" s="36">
        <f t="shared" si="1"/>
        <v>1</v>
      </c>
      <c r="AM558" s="36">
        <f t="shared" si="1"/>
        <v>2</v>
      </c>
      <c r="AN558" s="40">
        <f t="shared" si="1"/>
        <v>1</v>
      </c>
      <c r="AO558" s="38">
        <f t="shared" si="1"/>
        <v>48</v>
      </c>
      <c r="AP558" s="37">
        <f t="shared" si="1"/>
        <v>109</v>
      </c>
      <c r="AQ558" s="36">
        <f t="shared" si="1"/>
        <v>19</v>
      </c>
      <c r="AR558" s="36">
        <f t="shared" si="1"/>
        <v>66</v>
      </c>
      <c r="AS558" s="38">
        <f t="shared" si="1"/>
        <v>79</v>
      </c>
      <c r="AT558" s="37">
        <f t="shared" si="1"/>
        <v>4</v>
      </c>
      <c r="AU558" s="36">
        <f t="shared" si="1"/>
        <v>2</v>
      </c>
      <c r="AV558" s="36">
        <f t="shared" si="1"/>
        <v>1</v>
      </c>
      <c r="AW558" s="38">
        <f t="shared" si="1"/>
        <v>9</v>
      </c>
      <c r="AX558" s="45">
        <f t="shared" si="1"/>
        <v>92</v>
      </c>
      <c r="AY558" s="44">
        <f t="shared" si="1"/>
        <v>38</v>
      </c>
      <c r="AZ558" s="41">
        <f t="shared" si="1"/>
        <v>100</v>
      </c>
      <c r="BA558" s="9"/>
      <c r="BB558" s="8"/>
    </row>
    <row r="559" spans="2:54" x14ac:dyDescent="0.15">
      <c r="B559">
        <f>COUNTA(B5:B557)</f>
        <v>553</v>
      </c>
      <c r="D559" s="5" t="s">
        <v>1302</v>
      </c>
      <c r="E559" s="164">
        <f>SUM(E558:H558)</f>
        <v>535</v>
      </c>
      <c r="I559" s="164">
        <f>SUM(I558:K558)</f>
        <v>527</v>
      </c>
      <c r="L559" s="164">
        <f>SUM(L558:U558)</f>
        <v>516</v>
      </c>
      <c r="V559" s="164">
        <f>SUM(V558:AB558)</f>
        <v>477</v>
      </c>
      <c r="AC559" s="164">
        <f>SUM(AC558:AG558)</f>
        <v>176</v>
      </c>
      <c r="AH559" s="164">
        <f>SUM(AH558:AO558)</f>
        <v>218</v>
      </c>
      <c r="AP559" s="164">
        <f>SUM(AP558:AS558)</f>
        <v>273</v>
      </c>
      <c r="AT559" s="164">
        <f>SUM(AT558:AW558)</f>
        <v>16</v>
      </c>
      <c r="AX559" s="164">
        <f>SUM(AX558:AY558)</f>
        <v>130</v>
      </c>
    </row>
    <row r="560" spans="2:54" x14ac:dyDescent="0.15">
      <c r="E560" s="167">
        <f>+E558/$E$559</f>
        <v>0.21682242990654205</v>
      </c>
      <c r="F560" s="167">
        <f t="shared" ref="F560:H560" si="2">+F558/$E$559</f>
        <v>0.75140186915887852</v>
      </c>
      <c r="G560" s="167">
        <f t="shared" si="2"/>
        <v>2.4299065420560748E-2</v>
      </c>
      <c r="H560" s="167">
        <f t="shared" si="2"/>
        <v>7.4766355140186919E-3</v>
      </c>
      <c r="I560" s="167">
        <f>+I558/$I$559</f>
        <v>0.35294117647058826</v>
      </c>
      <c r="J560" s="167">
        <f t="shared" ref="J560:K560" si="3">+J558/$I$559</f>
        <v>0.63946869070208734</v>
      </c>
      <c r="K560" s="167">
        <f t="shared" si="3"/>
        <v>7.5901328273244783E-3</v>
      </c>
      <c r="L560" s="167">
        <f>+L558/$L$559</f>
        <v>0</v>
      </c>
      <c r="M560" s="167">
        <f t="shared" ref="M560:U560" si="4">+M558/$L$559</f>
        <v>1.937984496124031E-3</v>
      </c>
      <c r="N560" s="167">
        <f t="shared" si="4"/>
        <v>1.3565891472868217E-2</v>
      </c>
      <c r="O560" s="167">
        <f t="shared" si="4"/>
        <v>5.4263565891472867E-2</v>
      </c>
      <c r="P560" s="167">
        <f t="shared" si="4"/>
        <v>0.15697674418604651</v>
      </c>
      <c r="Q560" s="167">
        <f t="shared" si="4"/>
        <v>0.17635658914728683</v>
      </c>
      <c r="R560" s="167">
        <f t="shared" si="4"/>
        <v>0.26162790697674421</v>
      </c>
      <c r="S560" s="167">
        <f t="shared" si="4"/>
        <v>0.2189922480620155</v>
      </c>
      <c r="T560" s="167">
        <f t="shared" si="4"/>
        <v>1.937984496124031E-2</v>
      </c>
      <c r="U560" s="167">
        <f t="shared" si="4"/>
        <v>9.6899224806201556E-2</v>
      </c>
      <c r="V560" s="167">
        <f>+V558/$V$559</f>
        <v>7.1278825995807121E-2</v>
      </c>
      <c r="W560" s="167">
        <f t="shared" ref="W560:AB560" si="5">+W558/$V$559</f>
        <v>0.75052410901467503</v>
      </c>
      <c r="X560" s="167">
        <f t="shared" si="5"/>
        <v>6.9182389937106917E-2</v>
      </c>
      <c r="Y560" s="167">
        <f t="shared" si="5"/>
        <v>2.5157232704402517E-2</v>
      </c>
      <c r="Z560" s="167">
        <f t="shared" si="5"/>
        <v>8.385744234800839E-3</v>
      </c>
      <c r="AA560" s="167">
        <f t="shared" si="5"/>
        <v>1.6771488469601678E-2</v>
      </c>
      <c r="AB560" s="167">
        <f t="shared" si="5"/>
        <v>5.8700209643605873E-2</v>
      </c>
    </row>
  </sheetData>
  <mergeCells count="10">
    <mergeCell ref="AX3:AY3"/>
    <mergeCell ref="BA3:BA4"/>
    <mergeCell ref="BB3:BB4"/>
    <mergeCell ref="B2:AN2"/>
    <mergeCell ref="B3:B4"/>
    <mergeCell ref="C3:C4"/>
    <mergeCell ref="D3:D4"/>
    <mergeCell ref="E3:H3"/>
    <mergeCell ref="I3:K3"/>
    <mergeCell ref="L3:U3"/>
  </mergeCells>
  <phoneticPr fontId="2"/>
  <pageMargins left="0.59055118110236227" right="0.39370078740157483" top="0.39370078740157483" bottom="0.39370078740157483" header="0.51181102362204722" footer="0.51181102362204722"/>
  <pageSetup paperSize="8" scale="50" fitToWidth="3" fitToHeight="1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5"/>
  <sheetViews>
    <sheetView topLeftCell="A19" workbookViewId="0">
      <selection activeCell="L58" sqref="L58"/>
    </sheetView>
  </sheetViews>
  <sheetFormatPr defaultRowHeight="13.5" x14ac:dyDescent="0.15"/>
  <cols>
    <col min="1" max="1" width="5.125" customWidth="1"/>
    <col min="3" max="4" width="11" customWidth="1"/>
    <col min="5" max="5" width="11" style="4" customWidth="1"/>
    <col min="6" max="6" width="2.625" customWidth="1"/>
    <col min="7" max="7" width="7.625" customWidth="1"/>
    <col min="8" max="11" width="7.625" style="4" customWidth="1"/>
    <col min="12" max="12" width="2.625" customWidth="1"/>
    <col min="13" max="13" width="7.625" customWidth="1"/>
    <col min="14" max="17" width="7.625" style="4" customWidth="1"/>
    <col min="18" max="18" width="2.625" customWidth="1"/>
    <col min="19" max="19" width="7.625" customWidth="1"/>
    <col min="20" max="21" width="5.625" style="4" customWidth="1"/>
    <col min="22" max="22" width="7.625" style="4" customWidth="1"/>
    <col min="23" max="23" width="5.625" style="4" customWidth="1"/>
    <col min="24" max="24" width="7.625" style="4" customWidth="1"/>
    <col min="25" max="25" width="5.625" style="4" customWidth="1"/>
    <col min="26" max="26" width="7.625" style="4" customWidth="1"/>
  </cols>
  <sheetData>
    <row r="1" spans="1:26" x14ac:dyDescent="0.15">
      <c r="B1" s="178"/>
      <c r="C1" t="s">
        <v>1303</v>
      </c>
    </row>
    <row r="2" spans="1:26" ht="14.25" thickBot="1" x14ac:dyDescent="0.2"/>
    <row r="3" spans="1:26" ht="14.25" thickBot="1" x14ac:dyDescent="0.2">
      <c r="B3" s="214" t="s">
        <v>453</v>
      </c>
      <c r="C3" s="213"/>
      <c r="D3" s="213"/>
      <c r="E3" s="200"/>
      <c r="G3" s="88"/>
      <c r="H3" s="89" t="s">
        <v>449</v>
      </c>
      <c r="I3" s="89" t="s">
        <v>450</v>
      </c>
      <c r="J3" s="89" t="s">
        <v>451</v>
      </c>
      <c r="K3" s="90" t="s">
        <v>453</v>
      </c>
      <c r="M3" s="88"/>
      <c r="N3" s="89" t="s">
        <v>449</v>
      </c>
      <c r="O3" s="89" t="s">
        <v>450</v>
      </c>
      <c r="P3" s="89" t="s">
        <v>451</v>
      </c>
      <c r="Q3" s="90" t="s">
        <v>453</v>
      </c>
      <c r="S3" s="88"/>
      <c r="T3" s="116" t="s">
        <v>449</v>
      </c>
      <c r="U3" s="227" t="s">
        <v>450</v>
      </c>
      <c r="V3" s="228"/>
      <c r="W3" s="227" t="s">
        <v>451</v>
      </c>
      <c r="X3" s="228"/>
      <c r="Y3" s="227" t="s">
        <v>453</v>
      </c>
      <c r="Z3" s="232"/>
    </row>
    <row r="4" spans="1:26" ht="38.25" customHeight="1" thickBot="1" x14ac:dyDescent="0.2">
      <c r="A4" s="177" t="s">
        <v>429</v>
      </c>
      <c r="B4" s="76" t="s">
        <v>430</v>
      </c>
      <c r="C4" s="80" t="s">
        <v>447</v>
      </c>
      <c r="D4" s="87" t="s">
        <v>448</v>
      </c>
      <c r="E4" s="73" t="s">
        <v>431</v>
      </c>
      <c r="G4" s="91"/>
      <c r="H4" s="216" t="s">
        <v>452</v>
      </c>
      <c r="I4" s="216"/>
      <c r="J4" s="216"/>
      <c r="K4" s="217"/>
      <c r="M4" s="91"/>
      <c r="N4" s="218" t="s">
        <v>1300</v>
      </c>
      <c r="O4" s="216"/>
      <c r="P4" s="216"/>
      <c r="Q4" s="217"/>
      <c r="S4" s="91"/>
      <c r="T4" s="221" t="s">
        <v>1299</v>
      </c>
      <c r="U4" s="222"/>
      <c r="V4" s="222"/>
      <c r="W4" s="222"/>
      <c r="X4" s="222"/>
      <c r="Y4" s="222"/>
      <c r="Z4" s="223"/>
    </row>
    <row r="5" spans="1:26" ht="14.25" thickBot="1" x14ac:dyDescent="0.2">
      <c r="A5" s="178">
        <v>1</v>
      </c>
      <c r="B5" s="171" t="s">
        <v>227</v>
      </c>
      <c r="C5" s="172">
        <v>148</v>
      </c>
      <c r="D5" s="70">
        <v>26</v>
      </c>
      <c r="E5" s="172">
        <v>26</v>
      </c>
      <c r="G5" s="179" t="s">
        <v>227</v>
      </c>
      <c r="H5" s="180">
        <v>45</v>
      </c>
      <c r="I5" s="180">
        <v>98</v>
      </c>
      <c r="J5" s="180">
        <v>97</v>
      </c>
      <c r="K5" s="181">
        <f>+C5</f>
        <v>148</v>
      </c>
      <c r="M5" s="179" t="s">
        <v>227</v>
      </c>
      <c r="N5" s="180">
        <v>6</v>
      </c>
      <c r="O5" s="180">
        <v>25</v>
      </c>
      <c r="P5" s="180">
        <v>19</v>
      </c>
      <c r="Q5" s="181">
        <v>26</v>
      </c>
      <c r="S5" s="171" t="s">
        <v>227</v>
      </c>
      <c r="T5" s="172">
        <v>6</v>
      </c>
      <c r="U5" s="211">
        <v>25</v>
      </c>
      <c r="V5" s="211"/>
      <c r="W5" s="199">
        <v>19</v>
      </c>
      <c r="X5" s="212"/>
      <c r="Y5" s="211">
        <v>26</v>
      </c>
      <c r="Z5" s="212"/>
    </row>
    <row r="6" spans="1:26" x14ac:dyDescent="0.15">
      <c r="A6" s="178">
        <v>1</v>
      </c>
      <c r="B6" s="173" t="s">
        <v>432</v>
      </c>
      <c r="C6" s="174">
        <v>51</v>
      </c>
      <c r="D6" s="175">
        <v>3</v>
      </c>
      <c r="E6" s="174">
        <v>54</v>
      </c>
      <c r="G6" s="182" t="s">
        <v>432</v>
      </c>
      <c r="H6" s="86"/>
      <c r="I6" s="28">
        <v>28</v>
      </c>
      <c r="J6" s="28">
        <v>9</v>
      </c>
      <c r="K6" s="166">
        <f t="shared" ref="K6:K50" si="0">+C6</f>
        <v>51</v>
      </c>
      <c r="M6" s="182" t="s">
        <v>432</v>
      </c>
      <c r="N6" s="86">
        <v>1</v>
      </c>
      <c r="O6" s="28">
        <v>34</v>
      </c>
      <c r="P6" s="28">
        <v>9</v>
      </c>
      <c r="Q6" s="166">
        <v>54</v>
      </c>
      <c r="S6" s="104" t="s">
        <v>432</v>
      </c>
      <c r="T6" s="219">
        <v>37</v>
      </c>
      <c r="U6" s="224">
        <f>SUM(V6:V51)</f>
        <v>64</v>
      </c>
      <c r="V6" s="165">
        <v>6</v>
      </c>
      <c r="W6" s="229">
        <f>SUM(X6:X51)</f>
        <v>61</v>
      </c>
      <c r="X6" s="166"/>
      <c r="Y6" s="224">
        <f>SUM(Z6:Z51)</f>
        <v>103</v>
      </c>
      <c r="Z6" s="166">
        <v>3</v>
      </c>
    </row>
    <row r="7" spans="1:26" x14ac:dyDescent="0.15">
      <c r="A7" s="54"/>
      <c r="B7" s="168" t="s">
        <v>426</v>
      </c>
      <c r="C7" s="169"/>
      <c r="D7" s="170">
        <v>1</v>
      </c>
      <c r="E7" s="169">
        <v>1</v>
      </c>
      <c r="G7" s="72" t="s">
        <v>426</v>
      </c>
      <c r="H7" s="82"/>
      <c r="I7" s="82"/>
      <c r="J7" s="82"/>
      <c r="K7" s="93"/>
      <c r="M7" s="72" t="s">
        <v>426</v>
      </c>
      <c r="N7" s="82"/>
      <c r="O7" s="82"/>
      <c r="P7" s="82">
        <v>2</v>
      </c>
      <c r="Q7" s="93">
        <v>1</v>
      </c>
      <c r="S7" s="105" t="s">
        <v>426</v>
      </c>
      <c r="T7" s="219"/>
      <c r="U7" s="225"/>
      <c r="V7" s="100"/>
      <c r="W7" s="230"/>
      <c r="X7" s="93">
        <v>2</v>
      </c>
      <c r="Y7" s="225"/>
      <c r="Z7" s="93">
        <v>1</v>
      </c>
    </row>
    <row r="8" spans="1:26" x14ac:dyDescent="0.15">
      <c r="A8" s="54"/>
      <c r="B8" s="168" t="s">
        <v>337</v>
      </c>
      <c r="C8" s="169"/>
      <c r="D8" s="170">
        <v>4</v>
      </c>
      <c r="E8" s="169">
        <v>4</v>
      </c>
      <c r="G8" s="72" t="s">
        <v>337</v>
      </c>
      <c r="H8" s="82"/>
      <c r="I8" s="82"/>
      <c r="J8" s="82"/>
      <c r="K8" s="93"/>
      <c r="M8" s="72" t="s">
        <v>337</v>
      </c>
      <c r="N8" s="82"/>
      <c r="O8" s="82"/>
      <c r="P8" s="82">
        <v>1</v>
      </c>
      <c r="Q8" s="93">
        <v>4</v>
      </c>
      <c r="S8" s="105" t="s">
        <v>337</v>
      </c>
      <c r="T8" s="219"/>
      <c r="U8" s="225"/>
      <c r="V8" s="100"/>
      <c r="W8" s="230"/>
      <c r="X8" s="93">
        <v>1</v>
      </c>
      <c r="Y8" s="225"/>
      <c r="Z8" s="93">
        <v>4</v>
      </c>
    </row>
    <row r="9" spans="1:26" x14ac:dyDescent="0.15">
      <c r="A9" s="178">
        <v>1</v>
      </c>
      <c r="B9" s="176" t="s">
        <v>424</v>
      </c>
      <c r="C9" s="33">
        <v>10</v>
      </c>
      <c r="D9" s="43">
        <v>8</v>
      </c>
      <c r="E9" s="33">
        <v>18</v>
      </c>
      <c r="G9" s="183" t="s">
        <v>424</v>
      </c>
      <c r="H9" s="82"/>
      <c r="I9" s="30">
        <v>1</v>
      </c>
      <c r="J9" s="30">
        <v>8</v>
      </c>
      <c r="K9" s="31">
        <f t="shared" si="0"/>
        <v>10</v>
      </c>
      <c r="M9" s="183" t="s">
        <v>424</v>
      </c>
      <c r="N9" s="82">
        <v>1</v>
      </c>
      <c r="O9" s="30">
        <v>1</v>
      </c>
      <c r="P9" s="30">
        <v>12</v>
      </c>
      <c r="Q9" s="31">
        <v>18</v>
      </c>
      <c r="S9" s="176" t="s">
        <v>424</v>
      </c>
      <c r="T9" s="219"/>
      <c r="U9" s="225"/>
      <c r="V9" s="32"/>
      <c r="W9" s="230"/>
      <c r="X9" s="31">
        <v>4</v>
      </c>
      <c r="Y9" s="225"/>
      <c r="Z9" s="31">
        <v>8</v>
      </c>
    </row>
    <row r="10" spans="1:26" x14ac:dyDescent="0.15">
      <c r="A10" s="178">
        <v>1</v>
      </c>
      <c r="B10" s="176" t="s">
        <v>433</v>
      </c>
      <c r="C10" s="33">
        <v>6</v>
      </c>
      <c r="D10" s="43">
        <v>0</v>
      </c>
      <c r="E10" s="33">
        <v>6</v>
      </c>
      <c r="G10" s="183" t="s">
        <v>433</v>
      </c>
      <c r="H10" s="30">
        <v>1</v>
      </c>
      <c r="I10" s="30">
        <v>1</v>
      </c>
      <c r="J10" s="30">
        <v>5</v>
      </c>
      <c r="K10" s="31">
        <f t="shared" si="0"/>
        <v>6</v>
      </c>
      <c r="M10" s="183" t="s">
        <v>433</v>
      </c>
      <c r="N10" s="30">
        <v>1</v>
      </c>
      <c r="O10" s="30">
        <v>1</v>
      </c>
      <c r="P10" s="30">
        <v>6</v>
      </c>
      <c r="Q10" s="31">
        <v>6</v>
      </c>
      <c r="S10" s="176" t="s">
        <v>433</v>
      </c>
      <c r="T10" s="219"/>
      <c r="U10" s="225"/>
      <c r="V10" s="32"/>
      <c r="W10" s="230"/>
      <c r="X10" s="31">
        <v>1</v>
      </c>
      <c r="Y10" s="225"/>
      <c r="Z10" s="31"/>
    </row>
    <row r="11" spans="1:26" x14ac:dyDescent="0.15">
      <c r="A11" s="54"/>
      <c r="B11" s="168" t="s">
        <v>234</v>
      </c>
      <c r="C11" s="169"/>
      <c r="D11" s="170">
        <v>4</v>
      </c>
      <c r="E11" s="169">
        <v>4</v>
      </c>
      <c r="G11" s="183" t="s">
        <v>234</v>
      </c>
      <c r="H11" s="82"/>
      <c r="I11" s="30">
        <v>1</v>
      </c>
      <c r="J11" s="82"/>
      <c r="K11" s="93"/>
      <c r="M11" s="183" t="s">
        <v>234</v>
      </c>
      <c r="N11" s="82"/>
      <c r="O11" s="30">
        <v>1</v>
      </c>
      <c r="P11" s="82">
        <v>2</v>
      </c>
      <c r="Q11" s="93">
        <v>4</v>
      </c>
      <c r="S11" s="176" t="s">
        <v>234</v>
      </c>
      <c r="T11" s="219"/>
      <c r="U11" s="225"/>
      <c r="V11" s="32"/>
      <c r="W11" s="230"/>
      <c r="X11" s="93">
        <v>2</v>
      </c>
      <c r="Y11" s="225"/>
      <c r="Z11" s="93">
        <v>4</v>
      </c>
    </row>
    <row r="12" spans="1:26" x14ac:dyDescent="0.15">
      <c r="A12" s="54"/>
      <c r="B12" s="168" t="s">
        <v>261</v>
      </c>
      <c r="C12" s="169"/>
      <c r="D12" s="170">
        <v>3</v>
      </c>
      <c r="E12" s="169">
        <v>3</v>
      </c>
      <c r="G12" s="72" t="s">
        <v>261</v>
      </c>
      <c r="H12" s="82"/>
      <c r="I12" s="82"/>
      <c r="J12" s="82"/>
      <c r="K12" s="93"/>
      <c r="M12" s="72" t="s">
        <v>261</v>
      </c>
      <c r="N12" s="82"/>
      <c r="O12" s="82"/>
      <c r="P12" s="82">
        <v>4</v>
      </c>
      <c r="Q12" s="93">
        <v>3</v>
      </c>
      <c r="S12" s="105" t="s">
        <v>261</v>
      </c>
      <c r="T12" s="219"/>
      <c r="U12" s="225"/>
      <c r="V12" s="100"/>
      <c r="W12" s="230"/>
      <c r="X12" s="93">
        <v>4</v>
      </c>
      <c r="Y12" s="225"/>
      <c r="Z12" s="93">
        <v>3</v>
      </c>
    </row>
    <row r="13" spans="1:26" x14ac:dyDescent="0.15">
      <c r="A13" s="54"/>
      <c r="B13" s="168" t="s">
        <v>425</v>
      </c>
      <c r="C13" s="169"/>
      <c r="D13" s="170">
        <v>1</v>
      </c>
      <c r="E13" s="169">
        <v>1</v>
      </c>
      <c r="G13" s="72" t="s">
        <v>425</v>
      </c>
      <c r="H13" s="82"/>
      <c r="I13" s="82"/>
      <c r="J13" s="82"/>
      <c r="K13" s="93"/>
      <c r="M13" s="72" t="s">
        <v>425</v>
      </c>
      <c r="N13" s="82"/>
      <c r="O13" s="82"/>
      <c r="P13" s="82">
        <v>3</v>
      </c>
      <c r="Q13" s="93">
        <v>1</v>
      </c>
      <c r="S13" s="105" t="s">
        <v>425</v>
      </c>
      <c r="T13" s="219"/>
      <c r="U13" s="225"/>
      <c r="V13" s="100"/>
      <c r="W13" s="230"/>
      <c r="X13" s="93">
        <v>3</v>
      </c>
      <c r="Y13" s="225"/>
      <c r="Z13" s="93">
        <v>1</v>
      </c>
    </row>
    <row r="14" spans="1:26" x14ac:dyDescent="0.15">
      <c r="A14" s="54"/>
      <c r="B14" s="168" t="s">
        <v>420</v>
      </c>
      <c r="C14" s="169"/>
      <c r="D14" s="170">
        <v>4</v>
      </c>
      <c r="E14" s="169">
        <v>4</v>
      </c>
      <c r="G14" s="72" t="s">
        <v>420</v>
      </c>
      <c r="H14" s="82"/>
      <c r="I14" s="82"/>
      <c r="J14" s="82"/>
      <c r="K14" s="93"/>
      <c r="M14" s="72" t="s">
        <v>420</v>
      </c>
      <c r="N14" s="82">
        <v>3</v>
      </c>
      <c r="O14" s="82"/>
      <c r="P14" s="82">
        <v>2</v>
      </c>
      <c r="Q14" s="93">
        <v>4</v>
      </c>
      <c r="S14" s="105" t="s">
        <v>420</v>
      </c>
      <c r="T14" s="219"/>
      <c r="U14" s="225"/>
      <c r="V14" s="100"/>
      <c r="W14" s="230"/>
      <c r="X14" s="93">
        <v>2</v>
      </c>
      <c r="Y14" s="225"/>
      <c r="Z14" s="93">
        <v>4</v>
      </c>
    </row>
    <row r="15" spans="1:26" x14ac:dyDescent="0.15">
      <c r="A15" s="178">
        <v>1</v>
      </c>
      <c r="B15" s="176" t="s">
        <v>278</v>
      </c>
      <c r="C15" s="33">
        <v>23</v>
      </c>
      <c r="D15" s="43">
        <v>5</v>
      </c>
      <c r="E15" s="33">
        <v>28</v>
      </c>
      <c r="G15" s="183" t="s">
        <v>278</v>
      </c>
      <c r="H15" s="30">
        <v>5</v>
      </c>
      <c r="I15" s="30">
        <v>12</v>
      </c>
      <c r="J15" s="30">
        <v>18</v>
      </c>
      <c r="K15" s="31">
        <f t="shared" si="0"/>
        <v>23</v>
      </c>
      <c r="M15" s="183" t="s">
        <v>278</v>
      </c>
      <c r="N15" s="30">
        <v>7</v>
      </c>
      <c r="O15" s="30">
        <v>12</v>
      </c>
      <c r="P15" s="30">
        <v>21</v>
      </c>
      <c r="Q15" s="31">
        <v>28</v>
      </c>
      <c r="S15" s="176" t="s">
        <v>278</v>
      </c>
      <c r="T15" s="219"/>
      <c r="U15" s="225"/>
      <c r="V15" s="32"/>
      <c r="W15" s="230"/>
      <c r="X15" s="31">
        <v>3</v>
      </c>
      <c r="Y15" s="225"/>
      <c r="Z15" s="31">
        <v>5</v>
      </c>
    </row>
    <row r="16" spans="1:26" x14ac:dyDescent="0.15">
      <c r="A16" s="178">
        <v>1</v>
      </c>
      <c r="B16" s="176" t="s">
        <v>243</v>
      </c>
      <c r="C16" s="33">
        <v>19</v>
      </c>
      <c r="D16" s="43">
        <v>3</v>
      </c>
      <c r="E16" s="33">
        <v>22</v>
      </c>
      <c r="G16" s="183" t="s">
        <v>243</v>
      </c>
      <c r="H16" s="30">
        <v>2</v>
      </c>
      <c r="I16" s="30">
        <v>5</v>
      </c>
      <c r="J16" s="30">
        <v>10</v>
      </c>
      <c r="K16" s="31">
        <f t="shared" si="0"/>
        <v>19</v>
      </c>
      <c r="M16" s="183" t="s">
        <v>243</v>
      </c>
      <c r="N16" s="30">
        <v>2</v>
      </c>
      <c r="O16" s="30">
        <v>5</v>
      </c>
      <c r="P16" s="30">
        <v>11</v>
      </c>
      <c r="Q16" s="31">
        <v>22</v>
      </c>
      <c r="S16" s="176" t="s">
        <v>243</v>
      </c>
      <c r="T16" s="219"/>
      <c r="U16" s="225"/>
      <c r="V16" s="32"/>
      <c r="W16" s="230"/>
      <c r="X16" s="31">
        <v>1</v>
      </c>
      <c r="Y16" s="225"/>
      <c r="Z16" s="31">
        <v>3</v>
      </c>
    </row>
    <row r="17" spans="1:26" x14ac:dyDescent="0.15">
      <c r="A17" s="178">
        <v>1</v>
      </c>
      <c r="B17" s="176" t="s">
        <v>296</v>
      </c>
      <c r="C17" s="33">
        <v>42</v>
      </c>
      <c r="D17" s="43">
        <v>7</v>
      </c>
      <c r="E17" s="33">
        <v>49</v>
      </c>
      <c r="G17" s="183" t="s">
        <v>296</v>
      </c>
      <c r="H17" s="30">
        <v>9</v>
      </c>
      <c r="I17" s="30">
        <v>17</v>
      </c>
      <c r="J17" s="30">
        <v>20</v>
      </c>
      <c r="K17" s="31">
        <f t="shared" si="0"/>
        <v>42</v>
      </c>
      <c r="M17" s="183" t="s">
        <v>296</v>
      </c>
      <c r="N17" s="30">
        <v>9</v>
      </c>
      <c r="O17" s="30">
        <v>19</v>
      </c>
      <c r="P17" s="30">
        <v>21</v>
      </c>
      <c r="Q17" s="31">
        <v>49</v>
      </c>
      <c r="S17" s="176" t="s">
        <v>296</v>
      </c>
      <c r="T17" s="219"/>
      <c r="U17" s="225"/>
      <c r="V17" s="32">
        <v>2</v>
      </c>
      <c r="W17" s="230"/>
      <c r="X17" s="31">
        <v>1</v>
      </c>
      <c r="Y17" s="225"/>
      <c r="Z17" s="31">
        <v>7</v>
      </c>
    </row>
    <row r="18" spans="1:26" x14ac:dyDescent="0.15">
      <c r="A18" s="178">
        <v>1</v>
      </c>
      <c r="B18" s="176" t="s">
        <v>434</v>
      </c>
      <c r="C18" s="33">
        <v>3</v>
      </c>
      <c r="D18" s="43">
        <v>0</v>
      </c>
      <c r="E18" s="33">
        <v>3</v>
      </c>
      <c r="G18" s="183" t="s">
        <v>434</v>
      </c>
      <c r="H18" s="82"/>
      <c r="I18" s="82"/>
      <c r="J18" s="30">
        <v>2</v>
      </c>
      <c r="K18" s="31">
        <f t="shared" si="0"/>
        <v>3</v>
      </c>
      <c r="M18" s="183" t="s">
        <v>434</v>
      </c>
      <c r="N18" s="82"/>
      <c r="O18" s="82"/>
      <c r="P18" s="30">
        <v>2</v>
      </c>
      <c r="Q18" s="31">
        <v>3</v>
      </c>
      <c r="S18" s="176" t="s">
        <v>434</v>
      </c>
      <c r="T18" s="219"/>
      <c r="U18" s="225"/>
      <c r="V18" s="100"/>
      <c r="W18" s="230"/>
      <c r="X18" s="31"/>
      <c r="Y18" s="225"/>
      <c r="Z18" s="31"/>
    </row>
    <row r="19" spans="1:26" x14ac:dyDescent="0.15">
      <c r="A19" s="54"/>
      <c r="B19" s="168" t="s">
        <v>325</v>
      </c>
      <c r="C19" s="169"/>
      <c r="D19" s="170">
        <v>2</v>
      </c>
      <c r="E19" s="169">
        <v>2</v>
      </c>
      <c r="G19" s="72" t="s">
        <v>325</v>
      </c>
      <c r="H19" s="82"/>
      <c r="I19" s="82"/>
      <c r="J19" s="82"/>
      <c r="K19" s="93"/>
      <c r="M19" s="72" t="s">
        <v>325</v>
      </c>
      <c r="N19" s="82">
        <v>1</v>
      </c>
      <c r="O19" s="82">
        <v>3</v>
      </c>
      <c r="P19" s="82">
        <v>1</v>
      </c>
      <c r="Q19" s="93">
        <v>2</v>
      </c>
      <c r="S19" s="105" t="s">
        <v>325</v>
      </c>
      <c r="T19" s="219"/>
      <c r="U19" s="225"/>
      <c r="V19" s="100">
        <v>3</v>
      </c>
      <c r="W19" s="230"/>
      <c r="X19" s="93">
        <v>1</v>
      </c>
      <c r="Y19" s="225"/>
      <c r="Z19" s="93">
        <v>2</v>
      </c>
    </row>
    <row r="20" spans="1:26" x14ac:dyDescent="0.15">
      <c r="A20" s="54"/>
      <c r="B20" s="168" t="s">
        <v>346</v>
      </c>
      <c r="C20" s="169"/>
      <c r="D20" s="170">
        <v>5</v>
      </c>
      <c r="E20" s="169">
        <v>5</v>
      </c>
      <c r="G20" s="183" t="s">
        <v>346</v>
      </c>
      <c r="H20" s="30">
        <v>3</v>
      </c>
      <c r="I20" s="30">
        <v>1</v>
      </c>
      <c r="J20" s="82"/>
      <c r="K20" s="93"/>
      <c r="M20" s="183" t="s">
        <v>346</v>
      </c>
      <c r="N20" s="30">
        <v>3</v>
      </c>
      <c r="O20" s="30">
        <v>1</v>
      </c>
      <c r="P20" s="82">
        <v>4</v>
      </c>
      <c r="Q20" s="93">
        <v>5</v>
      </c>
      <c r="S20" s="176" t="s">
        <v>346</v>
      </c>
      <c r="T20" s="219"/>
      <c r="U20" s="225"/>
      <c r="V20" s="32"/>
      <c r="W20" s="230"/>
      <c r="X20" s="31">
        <v>4</v>
      </c>
      <c r="Y20" s="225"/>
      <c r="Z20" s="93">
        <v>5</v>
      </c>
    </row>
    <row r="21" spans="1:26" x14ac:dyDescent="0.15">
      <c r="A21" s="54"/>
      <c r="B21" s="168" t="s">
        <v>423</v>
      </c>
      <c r="C21" s="169"/>
      <c r="D21" s="170">
        <v>2</v>
      </c>
      <c r="E21" s="169">
        <v>2</v>
      </c>
      <c r="G21" s="72" t="s">
        <v>423</v>
      </c>
      <c r="H21" s="82"/>
      <c r="I21" s="82"/>
      <c r="J21" s="82"/>
      <c r="K21" s="93"/>
      <c r="M21" s="72" t="s">
        <v>423</v>
      </c>
      <c r="N21" s="82"/>
      <c r="O21" s="82">
        <v>2</v>
      </c>
      <c r="P21" s="82">
        <v>3</v>
      </c>
      <c r="Q21" s="93">
        <v>2</v>
      </c>
      <c r="S21" s="105" t="s">
        <v>423</v>
      </c>
      <c r="T21" s="219"/>
      <c r="U21" s="225"/>
      <c r="V21" s="100">
        <v>2</v>
      </c>
      <c r="W21" s="230"/>
      <c r="X21" s="93">
        <v>3</v>
      </c>
      <c r="Y21" s="225"/>
      <c r="Z21" s="93">
        <v>2</v>
      </c>
    </row>
    <row r="22" spans="1:26" x14ac:dyDescent="0.15">
      <c r="A22" s="54"/>
      <c r="B22" s="168" t="s">
        <v>446</v>
      </c>
      <c r="C22" s="169"/>
      <c r="D22" s="170">
        <v>3</v>
      </c>
      <c r="E22" s="169">
        <v>3</v>
      </c>
      <c r="G22" s="72" t="s">
        <v>446</v>
      </c>
      <c r="H22" s="82"/>
      <c r="I22" s="82"/>
      <c r="J22" s="82"/>
      <c r="K22" s="93"/>
      <c r="M22" s="72" t="s">
        <v>446</v>
      </c>
      <c r="N22" s="82"/>
      <c r="O22" s="82"/>
      <c r="P22" s="82"/>
      <c r="Q22" s="93">
        <v>3</v>
      </c>
      <c r="S22" s="105" t="s">
        <v>446</v>
      </c>
      <c r="T22" s="219"/>
      <c r="U22" s="225"/>
      <c r="V22" s="100"/>
      <c r="W22" s="230"/>
      <c r="X22" s="93"/>
      <c r="Y22" s="225"/>
      <c r="Z22" s="93">
        <v>3</v>
      </c>
    </row>
    <row r="23" spans="1:26" x14ac:dyDescent="0.15">
      <c r="A23" s="54"/>
      <c r="B23" s="168" t="s">
        <v>421</v>
      </c>
      <c r="C23" s="169"/>
      <c r="D23" s="170">
        <v>1</v>
      </c>
      <c r="E23" s="169">
        <v>1</v>
      </c>
      <c r="G23" s="72" t="s">
        <v>421</v>
      </c>
      <c r="H23" s="82"/>
      <c r="I23" s="82"/>
      <c r="J23" s="82"/>
      <c r="K23" s="93"/>
      <c r="M23" s="72" t="s">
        <v>421</v>
      </c>
      <c r="N23" s="82"/>
      <c r="O23" s="82"/>
      <c r="P23" s="82">
        <v>3</v>
      </c>
      <c r="Q23" s="93">
        <v>1</v>
      </c>
      <c r="S23" s="105" t="s">
        <v>421</v>
      </c>
      <c r="T23" s="219"/>
      <c r="U23" s="225"/>
      <c r="V23" s="100"/>
      <c r="W23" s="230"/>
      <c r="X23" s="93">
        <v>3</v>
      </c>
      <c r="Y23" s="225"/>
      <c r="Z23" s="93">
        <v>1</v>
      </c>
    </row>
    <row r="24" spans="1:26" x14ac:dyDescent="0.15">
      <c r="A24" s="54"/>
      <c r="B24" s="168" t="s">
        <v>422</v>
      </c>
      <c r="C24" s="169"/>
      <c r="D24" s="170">
        <v>2</v>
      </c>
      <c r="E24" s="169">
        <v>2</v>
      </c>
      <c r="G24" s="72" t="s">
        <v>422</v>
      </c>
      <c r="H24" s="82"/>
      <c r="I24" s="82"/>
      <c r="J24" s="82"/>
      <c r="K24" s="93"/>
      <c r="M24" s="72" t="s">
        <v>422</v>
      </c>
      <c r="N24" s="82"/>
      <c r="O24" s="82">
        <v>1</v>
      </c>
      <c r="P24" s="82">
        <v>2</v>
      </c>
      <c r="Q24" s="93">
        <v>2</v>
      </c>
      <c r="S24" s="105" t="s">
        <v>422</v>
      </c>
      <c r="T24" s="219"/>
      <c r="U24" s="225"/>
      <c r="V24" s="100">
        <v>1</v>
      </c>
      <c r="W24" s="230"/>
      <c r="X24" s="93">
        <v>2</v>
      </c>
      <c r="Y24" s="225"/>
      <c r="Z24" s="93">
        <v>2</v>
      </c>
    </row>
    <row r="25" spans="1:26" x14ac:dyDescent="0.15">
      <c r="A25" s="178">
        <v>1</v>
      </c>
      <c r="B25" s="176" t="s">
        <v>284</v>
      </c>
      <c r="C25" s="33">
        <v>14</v>
      </c>
      <c r="D25" s="43">
        <v>7</v>
      </c>
      <c r="E25" s="33">
        <v>21</v>
      </c>
      <c r="G25" s="183" t="s">
        <v>284</v>
      </c>
      <c r="H25" s="82"/>
      <c r="I25" s="30">
        <v>4</v>
      </c>
      <c r="J25" s="30">
        <v>5</v>
      </c>
      <c r="K25" s="31">
        <f t="shared" si="0"/>
        <v>14</v>
      </c>
      <c r="M25" s="183" t="s">
        <v>284</v>
      </c>
      <c r="N25" s="82"/>
      <c r="O25" s="30">
        <v>7</v>
      </c>
      <c r="P25" s="30">
        <v>7</v>
      </c>
      <c r="Q25" s="31">
        <v>21</v>
      </c>
      <c r="S25" s="176" t="s">
        <v>284</v>
      </c>
      <c r="T25" s="219"/>
      <c r="U25" s="225"/>
      <c r="V25" s="100">
        <v>3</v>
      </c>
      <c r="W25" s="230"/>
      <c r="X25" s="31">
        <v>2</v>
      </c>
      <c r="Y25" s="225"/>
      <c r="Z25" s="31">
        <v>7</v>
      </c>
    </row>
    <row r="26" spans="1:26" x14ac:dyDescent="0.15">
      <c r="A26" s="178">
        <v>1</v>
      </c>
      <c r="B26" s="176" t="s">
        <v>275</v>
      </c>
      <c r="C26" s="33">
        <v>38</v>
      </c>
      <c r="D26" s="43">
        <v>4</v>
      </c>
      <c r="E26" s="33">
        <v>42</v>
      </c>
      <c r="G26" s="183" t="s">
        <v>275</v>
      </c>
      <c r="H26" s="30">
        <v>22</v>
      </c>
      <c r="I26" s="30">
        <v>26</v>
      </c>
      <c r="J26" s="30">
        <v>9</v>
      </c>
      <c r="K26" s="31">
        <f t="shared" si="0"/>
        <v>38</v>
      </c>
      <c r="M26" s="183" t="s">
        <v>275</v>
      </c>
      <c r="N26" s="30">
        <v>37</v>
      </c>
      <c r="O26" s="30">
        <v>29</v>
      </c>
      <c r="P26" s="30">
        <v>11</v>
      </c>
      <c r="Q26" s="31">
        <v>42</v>
      </c>
      <c r="S26" s="176" t="s">
        <v>275</v>
      </c>
      <c r="T26" s="219"/>
      <c r="U26" s="225"/>
      <c r="V26" s="32">
        <v>3</v>
      </c>
      <c r="W26" s="230"/>
      <c r="X26" s="31">
        <v>2</v>
      </c>
      <c r="Y26" s="225"/>
      <c r="Z26" s="31">
        <v>4</v>
      </c>
    </row>
    <row r="27" spans="1:26" x14ac:dyDescent="0.15">
      <c r="A27" s="178">
        <v>1</v>
      </c>
      <c r="B27" s="176" t="s">
        <v>230</v>
      </c>
      <c r="C27" s="33">
        <v>21</v>
      </c>
      <c r="D27" s="43">
        <v>1</v>
      </c>
      <c r="E27" s="33">
        <v>22</v>
      </c>
      <c r="G27" s="183" t="s">
        <v>230</v>
      </c>
      <c r="H27" s="82"/>
      <c r="I27" s="30">
        <v>8</v>
      </c>
      <c r="J27" s="30">
        <v>2</v>
      </c>
      <c r="K27" s="31">
        <f t="shared" si="0"/>
        <v>21</v>
      </c>
      <c r="M27" s="183" t="s">
        <v>230</v>
      </c>
      <c r="N27" s="82">
        <v>4</v>
      </c>
      <c r="O27" s="30">
        <v>8</v>
      </c>
      <c r="P27" s="30">
        <v>2</v>
      </c>
      <c r="Q27" s="31">
        <v>22</v>
      </c>
      <c r="S27" s="176" t="s">
        <v>230</v>
      </c>
      <c r="T27" s="219"/>
      <c r="U27" s="225"/>
      <c r="V27" s="32"/>
      <c r="W27" s="230"/>
      <c r="X27" s="31"/>
      <c r="Y27" s="225"/>
      <c r="Z27" s="31">
        <v>1</v>
      </c>
    </row>
    <row r="28" spans="1:26" x14ac:dyDescent="0.15">
      <c r="A28" s="178">
        <v>1</v>
      </c>
      <c r="B28" s="176" t="s">
        <v>435</v>
      </c>
      <c r="C28" s="33">
        <v>5</v>
      </c>
      <c r="D28" s="43">
        <v>0</v>
      </c>
      <c r="E28" s="33">
        <v>5</v>
      </c>
      <c r="G28" s="183" t="s">
        <v>435</v>
      </c>
      <c r="H28" s="30">
        <v>4</v>
      </c>
      <c r="I28" s="30">
        <v>1</v>
      </c>
      <c r="J28" s="30">
        <v>1</v>
      </c>
      <c r="K28" s="31">
        <f t="shared" si="0"/>
        <v>5</v>
      </c>
      <c r="M28" s="183" t="s">
        <v>435</v>
      </c>
      <c r="N28" s="30">
        <v>5</v>
      </c>
      <c r="O28" s="30">
        <v>7</v>
      </c>
      <c r="P28" s="30">
        <v>1</v>
      </c>
      <c r="Q28" s="31">
        <v>5</v>
      </c>
      <c r="S28" s="176" t="s">
        <v>435</v>
      </c>
      <c r="T28" s="219"/>
      <c r="U28" s="225"/>
      <c r="V28" s="32">
        <v>6</v>
      </c>
      <c r="W28" s="230"/>
      <c r="X28" s="31"/>
      <c r="Y28" s="225"/>
      <c r="Z28" s="31"/>
    </row>
    <row r="29" spans="1:26" x14ac:dyDescent="0.15">
      <c r="A29" s="178">
        <v>1</v>
      </c>
      <c r="B29" s="176" t="s">
        <v>436</v>
      </c>
      <c r="C29" s="33">
        <v>6</v>
      </c>
      <c r="D29" s="43">
        <v>0</v>
      </c>
      <c r="E29" s="33">
        <v>6</v>
      </c>
      <c r="G29" s="183" t="s">
        <v>436</v>
      </c>
      <c r="H29" s="82"/>
      <c r="I29" s="30">
        <v>4</v>
      </c>
      <c r="J29" s="30">
        <v>5</v>
      </c>
      <c r="K29" s="31">
        <f t="shared" si="0"/>
        <v>6</v>
      </c>
      <c r="M29" s="183" t="s">
        <v>436</v>
      </c>
      <c r="N29" s="82"/>
      <c r="O29" s="30">
        <v>5</v>
      </c>
      <c r="P29" s="30">
        <v>5</v>
      </c>
      <c r="Q29" s="31">
        <v>6</v>
      </c>
      <c r="S29" s="176" t="s">
        <v>436</v>
      </c>
      <c r="T29" s="219"/>
      <c r="U29" s="225"/>
      <c r="V29" s="32">
        <v>1</v>
      </c>
      <c r="W29" s="230"/>
      <c r="X29" s="31"/>
      <c r="Y29" s="225"/>
      <c r="Z29" s="31"/>
    </row>
    <row r="30" spans="1:26" x14ac:dyDescent="0.15">
      <c r="A30" s="54"/>
      <c r="B30" s="168" t="s">
        <v>272</v>
      </c>
      <c r="C30" s="169"/>
      <c r="D30" s="170">
        <v>2</v>
      </c>
      <c r="E30" s="169">
        <v>2</v>
      </c>
      <c r="G30" s="183" t="s">
        <v>272</v>
      </c>
      <c r="H30" s="82"/>
      <c r="I30" s="30">
        <v>6</v>
      </c>
      <c r="J30" s="82"/>
      <c r="K30" s="93"/>
      <c r="M30" s="183" t="s">
        <v>272</v>
      </c>
      <c r="N30" s="82">
        <v>2</v>
      </c>
      <c r="O30" s="30">
        <v>10</v>
      </c>
      <c r="P30" s="82">
        <v>1</v>
      </c>
      <c r="Q30" s="93">
        <v>2</v>
      </c>
      <c r="S30" s="176" t="s">
        <v>272</v>
      </c>
      <c r="T30" s="219"/>
      <c r="U30" s="225"/>
      <c r="V30" s="32">
        <v>4</v>
      </c>
      <c r="W30" s="230"/>
      <c r="X30" s="93">
        <v>1</v>
      </c>
      <c r="Y30" s="225"/>
      <c r="Z30" s="93">
        <v>2</v>
      </c>
    </row>
    <row r="31" spans="1:26" x14ac:dyDescent="0.15">
      <c r="A31" s="178">
        <v>1</v>
      </c>
      <c r="B31" s="176" t="s">
        <v>389</v>
      </c>
      <c r="C31" s="33">
        <v>21</v>
      </c>
      <c r="D31" s="43">
        <v>1</v>
      </c>
      <c r="E31" s="33">
        <v>22</v>
      </c>
      <c r="G31" s="183" t="s">
        <v>389</v>
      </c>
      <c r="H31" s="82"/>
      <c r="I31" s="30">
        <v>1</v>
      </c>
      <c r="J31" s="30">
        <v>11</v>
      </c>
      <c r="K31" s="31">
        <f t="shared" si="0"/>
        <v>21</v>
      </c>
      <c r="M31" s="183" t="s">
        <v>389</v>
      </c>
      <c r="N31" s="82">
        <v>1</v>
      </c>
      <c r="O31" s="30">
        <v>1</v>
      </c>
      <c r="P31" s="30">
        <v>12</v>
      </c>
      <c r="Q31" s="31">
        <v>22</v>
      </c>
      <c r="S31" s="176" t="s">
        <v>389</v>
      </c>
      <c r="T31" s="219"/>
      <c r="U31" s="225"/>
      <c r="V31" s="32"/>
      <c r="W31" s="230"/>
      <c r="X31" s="31">
        <v>1</v>
      </c>
      <c r="Y31" s="225"/>
      <c r="Z31" s="31">
        <v>1</v>
      </c>
    </row>
    <row r="32" spans="1:26" x14ac:dyDescent="0.15">
      <c r="A32" s="178">
        <v>1</v>
      </c>
      <c r="B32" s="176" t="s">
        <v>427</v>
      </c>
      <c r="C32" s="33">
        <v>58</v>
      </c>
      <c r="D32" s="43">
        <v>1</v>
      </c>
      <c r="E32" s="33">
        <v>59</v>
      </c>
      <c r="G32" s="183" t="s">
        <v>427</v>
      </c>
      <c r="H32" s="30">
        <v>7</v>
      </c>
      <c r="I32" s="30">
        <v>7</v>
      </c>
      <c r="J32" s="30">
        <v>20</v>
      </c>
      <c r="K32" s="31">
        <f t="shared" si="0"/>
        <v>58</v>
      </c>
      <c r="M32" s="183" t="s">
        <v>427</v>
      </c>
      <c r="N32" s="30">
        <v>5</v>
      </c>
      <c r="O32" s="30">
        <v>5</v>
      </c>
      <c r="P32" s="30">
        <v>23</v>
      </c>
      <c r="Q32" s="31">
        <v>59</v>
      </c>
      <c r="S32" s="176" t="s">
        <v>427</v>
      </c>
      <c r="T32" s="219"/>
      <c r="U32" s="225"/>
      <c r="V32" s="32"/>
      <c r="W32" s="230"/>
      <c r="X32" s="31">
        <v>3</v>
      </c>
      <c r="Y32" s="225"/>
      <c r="Z32" s="31">
        <v>1</v>
      </c>
    </row>
    <row r="33" spans="1:26" x14ac:dyDescent="0.15">
      <c r="A33" s="54"/>
      <c r="B33" s="168" t="s">
        <v>418</v>
      </c>
      <c r="C33" s="169"/>
      <c r="D33" s="170">
        <v>2</v>
      </c>
      <c r="E33" s="169">
        <v>2</v>
      </c>
      <c r="G33" s="183" t="s">
        <v>418</v>
      </c>
      <c r="H33" s="82"/>
      <c r="I33" s="30">
        <v>2</v>
      </c>
      <c r="J33" s="30">
        <v>1</v>
      </c>
      <c r="K33" s="93"/>
      <c r="M33" s="183" t="s">
        <v>418</v>
      </c>
      <c r="N33" s="82"/>
      <c r="O33" s="30">
        <v>2</v>
      </c>
      <c r="P33" s="30">
        <v>1</v>
      </c>
      <c r="Q33" s="93">
        <v>2</v>
      </c>
      <c r="S33" s="176" t="s">
        <v>418</v>
      </c>
      <c r="T33" s="219"/>
      <c r="U33" s="225"/>
      <c r="V33" s="32"/>
      <c r="W33" s="230"/>
      <c r="X33" s="31"/>
      <c r="Y33" s="225"/>
      <c r="Z33" s="93">
        <v>2</v>
      </c>
    </row>
    <row r="34" spans="1:26" x14ac:dyDescent="0.15">
      <c r="A34" s="178">
        <v>1</v>
      </c>
      <c r="B34" s="176" t="s">
        <v>419</v>
      </c>
      <c r="C34" s="33">
        <v>21</v>
      </c>
      <c r="D34" s="43">
        <v>2</v>
      </c>
      <c r="E34" s="33">
        <v>23</v>
      </c>
      <c r="G34" s="183" t="s">
        <v>419</v>
      </c>
      <c r="H34" s="30">
        <v>7</v>
      </c>
      <c r="I34" s="30">
        <v>6</v>
      </c>
      <c r="J34" s="30">
        <v>9</v>
      </c>
      <c r="K34" s="31">
        <f t="shared" si="0"/>
        <v>21</v>
      </c>
      <c r="M34" s="183" t="s">
        <v>419</v>
      </c>
      <c r="N34" s="30">
        <v>11</v>
      </c>
      <c r="O34" s="30">
        <v>7</v>
      </c>
      <c r="P34" s="30">
        <v>9</v>
      </c>
      <c r="Q34" s="31">
        <v>23</v>
      </c>
      <c r="S34" s="176" t="s">
        <v>419</v>
      </c>
      <c r="T34" s="219"/>
      <c r="U34" s="225"/>
      <c r="V34" s="32">
        <v>1</v>
      </c>
      <c r="W34" s="230"/>
      <c r="X34" s="31"/>
      <c r="Y34" s="225"/>
      <c r="Z34" s="31">
        <v>2</v>
      </c>
    </row>
    <row r="35" spans="1:26" x14ac:dyDescent="0.15">
      <c r="A35" s="54"/>
      <c r="B35" s="168" t="s">
        <v>437</v>
      </c>
      <c r="C35" s="169"/>
      <c r="D35" s="170">
        <v>0</v>
      </c>
      <c r="E35" s="169">
        <v>0</v>
      </c>
      <c r="G35" s="72" t="s">
        <v>437</v>
      </c>
      <c r="H35" s="82"/>
      <c r="I35" s="82"/>
      <c r="J35" s="82"/>
      <c r="K35" s="93"/>
      <c r="M35" s="72" t="s">
        <v>437</v>
      </c>
      <c r="N35" s="82"/>
      <c r="O35" s="82">
        <v>1</v>
      </c>
      <c r="P35" s="82">
        <v>1</v>
      </c>
      <c r="Q35" s="93"/>
      <c r="S35" s="105" t="s">
        <v>437</v>
      </c>
      <c r="T35" s="219"/>
      <c r="U35" s="225"/>
      <c r="V35" s="100">
        <v>1</v>
      </c>
      <c r="W35" s="230"/>
      <c r="X35" s="93">
        <v>1</v>
      </c>
      <c r="Y35" s="225"/>
      <c r="Z35" s="93"/>
    </row>
    <row r="36" spans="1:26" x14ac:dyDescent="0.15">
      <c r="A36" s="178">
        <v>1</v>
      </c>
      <c r="B36" s="176" t="s">
        <v>291</v>
      </c>
      <c r="C36" s="33">
        <v>27</v>
      </c>
      <c r="D36" s="43">
        <v>4</v>
      </c>
      <c r="E36" s="33">
        <v>31</v>
      </c>
      <c r="G36" s="183" t="s">
        <v>291</v>
      </c>
      <c r="H36" s="30">
        <v>1</v>
      </c>
      <c r="I36" s="30">
        <v>4</v>
      </c>
      <c r="J36" s="30">
        <v>8</v>
      </c>
      <c r="K36" s="31">
        <f t="shared" si="0"/>
        <v>27</v>
      </c>
      <c r="M36" s="183" t="s">
        <v>291</v>
      </c>
      <c r="N36" s="30">
        <v>1</v>
      </c>
      <c r="O36" s="30">
        <v>6</v>
      </c>
      <c r="P36" s="30">
        <v>8</v>
      </c>
      <c r="Q36" s="31">
        <v>31</v>
      </c>
      <c r="S36" s="176" t="s">
        <v>291</v>
      </c>
      <c r="T36" s="219"/>
      <c r="U36" s="225"/>
      <c r="V36" s="32">
        <v>2</v>
      </c>
      <c r="W36" s="230"/>
      <c r="X36" s="31"/>
      <c r="Y36" s="225"/>
      <c r="Z36" s="31">
        <v>4</v>
      </c>
    </row>
    <row r="37" spans="1:26" x14ac:dyDescent="0.15">
      <c r="A37" s="178">
        <v>1</v>
      </c>
      <c r="B37" s="176" t="s">
        <v>438</v>
      </c>
      <c r="C37" s="33">
        <v>3</v>
      </c>
      <c r="D37" s="43">
        <v>0</v>
      </c>
      <c r="E37" s="33">
        <v>3</v>
      </c>
      <c r="G37" s="183" t="s">
        <v>438</v>
      </c>
      <c r="H37" s="82"/>
      <c r="I37" s="30">
        <v>3</v>
      </c>
      <c r="J37" s="30">
        <v>6</v>
      </c>
      <c r="K37" s="31">
        <f t="shared" si="0"/>
        <v>3</v>
      </c>
      <c r="M37" s="183" t="s">
        <v>438</v>
      </c>
      <c r="N37" s="82">
        <v>1</v>
      </c>
      <c r="O37" s="30">
        <v>3</v>
      </c>
      <c r="P37" s="30">
        <v>7</v>
      </c>
      <c r="Q37" s="31">
        <v>3</v>
      </c>
      <c r="S37" s="176" t="s">
        <v>438</v>
      </c>
      <c r="T37" s="219"/>
      <c r="U37" s="225"/>
      <c r="V37" s="32"/>
      <c r="W37" s="230"/>
      <c r="X37" s="31">
        <v>1</v>
      </c>
      <c r="Y37" s="225"/>
      <c r="Z37" s="31"/>
    </row>
    <row r="38" spans="1:26" x14ac:dyDescent="0.15">
      <c r="A38" s="178">
        <v>1</v>
      </c>
      <c r="B38" s="176" t="s">
        <v>444</v>
      </c>
      <c r="C38" s="33">
        <v>0</v>
      </c>
      <c r="D38" s="43">
        <v>0</v>
      </c>
      <c r="E38" s="33">
        <v>0</v>
      </c>
      <c r="G38" s="183" t="s">
        <v>444</v>
      </c>
      <c r="H38" s="82"/>
      <c r="I38" s="82"/>
      <c r="J38" s="82"/>
      <c r="K38" s="31">
        <v>0</v>
      </c>
      <c r="M38" s="183" t="s">
        <v>444</v>
      </c>
      <c r="N38" s="82"/>
      <c r="O38" s="82">
        <v>3</v>
      </c>
      <c r="P38" s="82"/>
      <c r="Q38" s="31"/>
      <c r="S38" s="176" t="s">
        <v>444</v>
      </c>
      <c r="T38" s="219"/>
      <c r="U38" s="225"/>
      <c r="V38" s="100">
        <v>3</v>
      </c>
      <c r="W38" s="230"/>
      <c r="X38" s="93"/>
      <c r="Y38" s="225"/>
      <c r="Z38" s="31"/>
    </row>
    <row r="39" spans="1:26" x14ac:dyDescent="0.15">
      <c r="A39" s="54"/>
      <c r="B39" s="168" t="s">
        <v>253</v>
      </c>
      <c r="C39" s="169"/>
      <c r="D39" s="170">
        <v>3</v>
      </c>
      <c r="E39" s="169">
        <v>3</v>
      </c>
      <c r="G39" s="72" t="s">
        <v>253</v>
      </c>
      <c r="H39" s="82"/>
      <c r="I39" s="82"/>
      <c r="J39" s="82"/>
      <c r="K39" s="93"/>
      <c r="M39" s="72" t="s">
        <v>253</v>
      </c>
      <c r="N39" s="82"/>
      <c r="O39" s="82">
        <v>1</v>
      </c>
      <c r="P39" s="82">
        <v>1</v>
      </c>
      <c r="Q39" s="93">
        <v>3</v>
      </c>
      <c r="S39" s="105" t="s">
        <v>253</v>
      </c>
      <c r="T39" s="219"/>
      <c r="U39" s="225"/>
      <c r="V39" s="100">
        <v>1</v>
      </c>
      <c r="W39" s="230"/>
      <c r="X39" s="93">
        <v>1</v>
      </c>
      <c r="Y39" s="225"/>
      <c r="Z39" s="93">
        <v>3</v>
      </c>
    </row>
    <row r="40" spans="1:26" x14ac:dyDescent="0.15">
      <c r="A40" s="54"/>
      <c r="B40" s="168" t="s">
        <v>445</v>
      </c>
      <c r="C40" s="169"/>
      <c r="D40" s="170">
        <v>0</v>
      </c>
      <c r="E40" s="169">
        <v>0</v>
      </c>
      <c r="G40" s="72" t="s">
        <v>445</v>
      </c>
      <c r="H40" s="82"/>
      <c r="I40" s="82"/>
      <c r="J40" s="82"/>
      <c r="K40" s="93"/>
      <c r="M40" s="72" t="s">
        <v>445</v>
      </c>
      <c r="N40" s="82"/>
      <c r="O40" s="82">
        <v>1</v>
      </c>
      <c r="P40" s="82"/>
      <c r="Q40" s="93"/>
      <c r="S40" s="105" t="s">
        <v>445</v>
      </c>
      <c r="T40" s="219"/>
      <c r="U40" s="225"/>
      <c r="V40" s="100">
        <v>1</v>
      </c>
      <c r="W40" s="230"/>
      <c r="X40" s="93"/>
      <c r="Y40" s="225"/>
      <c r="Z40" s="93"/>
    </row>
    <row r="41" spans="1:26" x14ac:dyDescent="0.15">
      <c r="A41" s="178">
        <v>1</v>
      </c>
      <c r="B41" s="176" t="s">
        <v>439</v>
      </c>
      <c r="C41" s="33">
        <v>1</v>
      </c>
      <c r="D41" s="43">
        <v>0</v>
      </c>
      <c r="E41" s="33">
        <v>1</v>
      </c>
      <c r="G41" s="183" t="s">
        <v>439</v>
      </c>
      <c r="H41" s="82"/>
      <c r="I41" s="30">
        <v>2</v>
      </c>
      <c r="J41" s="30">
        <v>5</v>
      </c>
      <c r="K41" s="31">
        <f t="shared" si="0"/>
        <v>1</v>
      </c>
      <c r="M41" s="183" t="s">
        <v>439</v>
      </c>
      <c r="N41" s="82"/>
      <c r="O41" s="30">
        <v>2</v>
      </c>
      <c r="P41" s="30">
        <v>5</v>
      </c>
      <c r="Q41" s="31">
        <v>1</v>
      </c>
      <c r="S41" s="176" t="s">
        <v>439</v>
      </c>
      <c r="T41" s="219"/>
      <c r="U41" s="225"/>
      <c r="V41" s="32"/>
      <c r="W41" s="230"/>
      <c r="X41" s="31"/>
      <c r="Y41" s="225"/>
      <c r="Z41" s="31"/>
    </row>
    <row r="42" spans="1:26" x14ac:dyDescent="0.15">
      <c r="A42" s="54"/>
      <c r="B42" s="168" t="s">
        <v>281</v>
      </c>
      <c r="C42" s="169"/>
      <c r="D42" s="170">
        <v>2</v>
      </c>
      <c r="E42" s="169">
        <v>2</v>
      </c>
      <c r="G42" s="72" t="s">
        <v>281</v>
      </c>
      <c r="H42" s="82"/>
      <c r="I42" s="82"/>
      <c r="J42" s="82"/>
      <c r="K42" s="93"/>
      <c r="M42" s="72" t="s">
        <v>281</v>
      </c>
      <c r="N42" s="82">
        <v>1</v>
      </c>
      <c r="O42" s="82">
        <v>3</v>
      </c>
      <c r="P42" s="82">
        <v>2</v>
      </c>
      <c r="Q42" s="93">
        <v>2</v>
      </c>
      <c r="S42" s="105" t="s">
        <v>281</v>
      </c>
      <c r="T42" s="219"/>
      <c r="U42" s="225"/>
      <c r="V42" s="100">
        <v>3</v>
      </c>
      <c r="W42" s="230"/>
      <c r="X42" s="93">
        <v>2</v>
      </c>
      <c r="Y42" s="225"/>
      <c r="Z42" s="93">
        <v>2</v>
      </c>
    </row>
    <row r="43" spans="1:26" x14ac:dyDescent="0.15">
      <c r="A43" s="178">
        <v>1</v>
      </c>
      <c r="B43" s="176" t="s">
        <v>307</v>
      </c>
      <c r="C43" s="33">
        <v>7</v>
      </c>
      <c r="D43" s="43">
        <v>1</v>
      </c>
      <c r="E43" s="33">
        <v>8</v>
      </c>
      <c r="G43" s="183" t="s">
        <v>307</v>
      </c>
      <c r="H43" s="82"/>
      <c r="I43" s="82"/>
      <c r="J43" s="30">
        <v>3</v>
      </c>
      <c r="K43" s="31">
        <f t="shared" si="0"/>
        <v>7</v>
      </c>
      <c r="M43" s="183" t="s">
        <v>307</v>
      </c>
      <c r="N43" s="82"/>
      <c r="O43" s="82">
        <v>1</v>
      </c>
      <c r="P43" s="30">
        <v>4</v>
      </c>
      <c r="Q43" s="31">
        <v>6</v>
      </c>
      <c r="S43" s="176" t="s">
        <v>307</v>
      </c>
      <c r="T43" s="219"/>
      <c r="U43" s="225"/>
      <c r="V43" s="32">
        <v>1</v>
      </c>
      <c r="W43" s="230"/>
      <c r="X43" s="31">
        <v>1</v>
      </c>
      <c r="Y43" s="225"/>
      <c r="Z43" s="31">
        <v>1</v>
      </c>
    </row>
    <row r="44" spans="1:26" x14ac:dyDescent="0.15">
      <c r="A44" s="54"/>
      <c r="B44" s="168" t="s">
        <v>87</v>
      </c>
      <c r="C44" s="169"/>
      <c r="D44" s="170">
        <v>8</v>
      </c>
      <c r="E44" s="169">
        <v>8</v>
      </c>
      <c r="G44" s="183" t="s">
        <v>87</v>
      </c>
      <c r="H44" s="30">
        <v>3</v>
      </c>
      <c r="I44" s="82"/>
      <c r="J44" s="82"/>
      <c r="K44" s="93"/>
      <c r="M44" s="183" t="s">
        <v>87</v>
      </c>
      <c r="N44" s="30">
        <v>4</v>
      </c>
      <c r="O44" s="82">
        <v>2</v>
      </c>
      <c r="P44" s="82">
        <v>1</v>
      </c>
      <c r="Q44" s="93">
        <v>8</v>
      </c>
      <c r="S44" s="105" t="s">
        <v>87</v>
      </c>
      <c r="T44" s="219"/>
      <c r="U44" s="225"/>
      <c r="V44" s="100">
        <v>2</v>
      </c>
      <c r="W44" s="230"/>
      <c r="X44" s="93">
        <v>1</v>
      </c>
      <c r="Y44" s="225"/>
      <c r="Z44" s="93">
        <v>8</v>
      </c>
    </row>
    <row r="45" spans="1:26" x14ac:dyDescent="0.15">
      <c r="A45" s="54"/>
      <c r="B45" s="168" t="s">
        <v>257</v>
      </c>
      <c r="C45" s="169"/>
      <c r="D45" s="170">
        <v>1</v>
      </c>
      <c r="E45" s="169">
        <v>1</v>
      </c>
      <c r="G45" s="72" t="s">
        <v>257</v>
      </c>
      <c r="H45" s="82"/>
      <c r="I45" s="82"/>
      <c r="J45" s="82"/>
      <c r="K45" s="93"/>
      <c r="M45" s="72" t="s">
        <v>257</v>
      </c>
      <c r="N45" s="82"/>
      <c r="O45" s="82"/>
      <c r="P45" s="82">
        <v>1</v>
      </c>
      <c r="Q45" s="93">
        <v>1</v>
      </c>
      <c r="S45" s="105" t="s">
        <v>257</v>
      </c>
      <c r="T45" s="219"/>
      <c r="U45" s="225"/>
      <c r="V45" s="100"/>
      <c r="W45" s="230"/>
      <c r="X45" s="93">
        <v>1</v>
      </c>
      <c r="Y45" s="225"/>
      <c r="Z45" s="93">
        <v>1</v>
      </c>
    </row>
    <row r="46" spans="1:26" x14ac:dyDescent="0.15">
      <c r="A46" s="178">
        <v>1</v>
      </c>
      <c r="B46" s="176" t="s">
        <v>440</v>
      </c>
      <c r="C46" s="33">
        <v>12</v>
      </c>
      <c r="D46" s="43">
        <v>0</v>
      </c>
      <c r="E46" s="33">
        <v>12</v>
      </c>
      <c r="G46" s="183" t="s">
        <v>440</v>
      </c>
      <c r="H46" s="30">
        <v>3</v>
      </c>
      <c r="I46" s="30">
        <v>8</v>
      </c>
      <c r="J46" s="30">
        <v>12</v>
      </c>
      <c r="K46" s="31">
        <f t="shared" si="0"/>
        <v>12</v>
      </c>
      <c r="M46" s="183" t="s">
        <v>440</v>
      </c>
      <c r="N46" s="30">
        <v>3</v>
      </c>
      <c r="O46" s="30">
        <v>19</v>
      </c>
      <c r="P46" s="30">
        <v>14</v>
      </c>
      <c r="Q46" s="31">
        <v>12</v>
      </c>
      <c r="S46" s="176" t="s">
        <v>440</v>
      </c>
      <c r="T46" s="219"/>
      <c r="U46" s="225"/>
      <c r="V46" s="32">
        <v>11</v>
      </c>
      <c r="W46" s="230"/>
      <c r="X46" s="31">
        <v>2</v>
      </c>
      <c r="Y46" s="225"/>
      <c r="Z46" s="31"/>
    </row>
    <row r="47" spans="1:26" x14ac:dyDescent="0.15">
      <c r="A47" s="54"/>
      <c r="B47" s="168" t="s">
        <v>441</v>
      </c>
      <c r="C47" s="169"/>
      <c r="D47" s="170">
        <v>0</v>
      </c>
      <c r="E47" s="169">
        <v>0</v>
      </c>
      <c r="G47" s="72" t="s">
        <v>441</v>
      </c>
      <c r="H47" s="82"/>
      <c r="I47" s="82"/>
      <c r="J47" s="82"/>
      <c r="K47" s="93"/>
      <c r="M47" s="72" t="s">
        <v>441</v>
      </c>
      <c r="N47" s="82"/>
      <c r="O47" s="82"/>
      <c r="P47" s="82">
        <v>2</v>
      </c>
      <c r="Q47" s="93"/>
      <c r="S47" s="105" t="s">
        <v>441</v>
      </c>
      <c r="T47" s="219"/>
      <c r="U47" s="225"/>
      <c r="V47" s="100"/>
      <c r="W47" s="230"/>
      <c r="X47" s="93">
        <v>2</v>
      </c>
      <c r="Y47" s="225"/>
      <c r="Z47" s="93"/>
    </row>
    <row r="48" spans="1:26" x14ac:dyDescent="0.15">
      <c r="A48" s="54"/>
      <c r="B48" s="168" t="s">
        <v>157</v>
      </c>
      <c r="C48" s="169"/>
      <c r="D48" s="170">
        <v>4</v>
      </c>
      <c r="E48" s="169">
        <v>4</v>
      </c>
      <c r="G48" s="72" t="s">
        <v>157</v>
      </c>
      <c r="H48" s="82"/>
      <c r="I48" s="82"/>
      <c r="J48" s="82"/>
      <c r="K48" s="93"/>
      <c r="M48" s="72" t="s">
        <v>157</v>
      </c>
      <c r="N48" s="82"/>
      <c r="O48" s="82"/>
      <c r="P48" s="82">
        <v>1</v>
      </c>
      <c r="Q48" s="93">
        <v>4</v>
      </c>
      <c r="S48" s="105" t="s">
        <v>157</v>
      </c>
      <c r="T48" s="219"/>
      <c r="U48" s="225"/>
      <c r="V48" s="100"/>
      <c r="W48" s="230"/>
      <c r="X48" s="93">
        <v>1</v>
      </c>
      <c r="Y48" s="225"/>
      <c r="Z48" s="93">
        <v>4</v>
      </c>
    </row>
    <row r="49" spans="1:26" x14ac:dyDescent="0.15">
      <c r="A49" s="54"/>
      <c r="B49" s="168" t="s">
        <v>442</v>
      </c>
      <c r="C49" s="169"/>
      <c r="D49" s="170">
        <v>0</v>
      </c>
      <c r="E49" s="169">
        <v>0</v>
      </c>
      <c r="G49" s="72" t="s">
        <v>442</v>
      </c>
      <c r="H49" s="82"/>
      <c r="I49" s="82"/>
      <c r="J49" s="82"/>
      <c r="K49" s="93"/>
      <c r="M49" s="72" t="s">
        <v>442</v>
      </c>
      <c r="N49" s="82">
        <v>1</v>
      </c>
      <c r="O49" s="82"/>
      <c r="P49" s="82">
        <v>1</v>
      </c>
      <c r="Q49" s="93"/>
      <c r="S49" s="105" t="s">
        <v>442</v>
      </c>
      <c r="T49" s="219"/>
      <c r="U49" s="225"/>
      <c r="V49" s="100"/>
      <c r="W49" s="230"/>
      <c r="X49" s="93">
        <v>1</v>
      </c>
      <c r="Y49" s="225"/>
      <c r="Z49" s="93"/>
    </row>
    <row r="50" spans="1:26" x14ac:dyDescent="0.15">
      <c r="A50" s="178">
        <v>1</v>
      </c>
      <c r="B50" s="176" t="s">
        <v>428</v>
      </c>
      <c r="C50" s="33">
        <v>17</v>
      </c>
      <c r="D50" s="43">
        <v>2</v>
      </c>
      <c r="E50" s="33">
        <v>19</v>
      </c>
      <c r="G50" s="183" t="s">
        <v>428</v>
      </c>
      <c r="H50" s="82"/>
      <c r="I50" s="82"/>
      <c r="J50" s="30">
        <v>5</v>
      </c>
      <c r="K50" s="31">
        <f t="shared" si="0"/>
        <v>17</v>
      </c>
      <c r="M50" s="183" t="s">
        <v>428</v>
      </c>
      <c r="N50" s="82"/>
      <c r="O50" s="82">
        <v>1</v>
      </c>
      <c r="P50" s="30">
        <v>5</v>
      </c>
      <c r="Q50" s="31">
        <v>19</v>
      </c>
      <c r="S50" s="176" t="s">
        <v>428</v>
      </c>
      <c r="T50" s="219"/>
      <c r="U50" s="225"/>
      <c r="V50" s="100">
        <v>1</v>
      </c>
      <c r="W50" s="230"/>
      <c r="X50" s="31"/>
      <c r="Y50" s="225"/>
      <c r="Z50" s="31">
        <v>2</v>
      </c>
    </row>
    <row r="51" spans="1:26" x14ac:dyDescent="0.15">
      <c r="A51" s="54"/>
      <c r="B51" s="168" t="s">
        <v>443</v>
      </c>
      <c r="C51" s="169"/>
      <c r="D51" s="170">
        <v>0</v>
      </c>
      <c r="E51" s="169">
        <v>0</v>
      </c>
      <c r="G51" s="183" t="s">
        <v>443</v>
      </c>
      <c r="H51" s="82"/>
      <c r="I51" s="30">
        <v>5</v>
      </c>
      <c r="J51" s="82"/>
      <c r="K51" s="93"/>
      <c r="M51" s="183" t="s">
        <v>443</v>
      </c>
      <c r="N51" s="82"/>
      <c r="O51" s="30">
        <v>11</v>
      </c>
      <c r="P51" s="82">
        <v>1</v>
      </c>
      <c r="Q51" s="93"/>
      <c r="S51" s="176" t="s">
        <v>443</v>
      </c>
      <c r="T51" s="220"/>
      <c r="U51" s="226"/>
      <c r="V51" s="100">
        <v>6</v>
      </c>
      <c r="W51" s="231"/>
      <c r="X51" s="31">
        <v>1</v>
      </c>
      <c r="Y51" s="226"/>
      <c r="Z51" s="93"/>
    </row>
    <row r="52" spans="1:26" ht="14.25" thickBot="1" x14ac:dyDescent="0.2">
      <c r="A52" s="54"/>
      <c r="B52" s="77" t="s">
        <v>61</v>
      </c>
      <c r="C52" s="81"/>
      <c r="D52" s="79">
        <v>19</v>
      </c>
      <c r="E52" s="75">
        <v>19</v>
      </c>
      <c r="G52" s="91" t="s">
        <v>417</v>
      </c>
      <c r="H52" s="94"/>
      <c r="I52" s="94"/>
      <c r="J52" s="94"/>
      <c r="K52" s="95"/>
      <c r="M52" s="96" t="s">
        <v>417</v>
      </c>
      <c r="N52" s="94">
        <v>2</v>
      </c>
      <c r="O52" s="94">
        <v>11</v>
      </c>
      <c r="P52" s="94">
        <v>17</v>
      </c>
      <c r="Q52" s="95">
        <v>19</v>
      </c>
      <c r="S52" s="106" t="s">
        <v>417</v>
      </c>
      <c r="T52" s="110">
        <v>2</v>
      </c>
      <c r="U52" s="108"/>
      <c r="V52" s="101">
        <v>11</v>
      </c>
      <c r="W52" s="114"/>
      <c r="X52" s="95">
        <v>17</v>
      </c>
      <c r="Y52" s="111"/>
      <c r="Z52" s="95">
        <v>19</v>
      </c>
    </row>
    <row r="53" spans="1:26" ht="14.25" thickBot="1" x14ac:dyDescent="0.2">
      <c r="A53" s="54">
        <f>SUM(A5:A52)</f>
        <v>23</v>
      </c>
      <c r="B53" s="76" t="s">
        <v>1308</v>
      </c>
      <c r="C53" s="80">
        <f>SUM(C5:C52)</f>
        <v>553</v>
      </c>
      <c r="D53" s="78">
        <f>SUM(D5:D52)</f>
        <v>148</v>
      </c>
      <c r="E53" s="73">
        <f>SUM(E5:E52)</f>
        <v>553</v>
      </c>
      <c r="G53" s="83" t="s">
        <v>454</v>
      </c>
      <c r="H53" s="84">
        <f>SUM(H5:H52)</f>
        <v>112</v>
      </c>
      <c r="I53" s="84">
        <f>SUM(I5:I52)</f>
        <v>251</v>
      </c>
      <c r="J53" s="84">
        <f>SUM(J5:J52)</f>
        <v>271</v>
      </c>
      <c r="K53" s="85">
        <f>SUM(K5:K52)</f>
        <v>553</v>
      </c>
      <c r="M53" s="83" t="s">
        <v>454</v>
      </c>
      <c r="N53" s="84">
        <f>SUM(N5:N52)</f>
        <v>112</v>
      </c>
      <c r="O53" s="84">
        <f>SUM(O5:O52)</f>
        <v>251</v>
      </c>
      <c r="P53" s="84">
        <f>SUM(P5:P52)</f>
        <v>271</v>
      </c>
      <c r="Q53" s="85">
        <f>SUM(Q5:Q52)</f>
        <v>551</v>
      </c>
      <c r="S53" s="103" t="s">
        <v>454</v>
      </c>
      <c r="T53" s="73">
        <f>SUM(T5:T52)</f>
        <v>45</v>
      </c>
      <c r="U53" s="98"/>
      <c r="V53" s="102">
        <f>SUM(V5:V52)-2+U5</f>
        <v>98</v>
      </c>
      <c r="W53" s="115"/>
      <c r="X53" s="85">
        <f>SUM(X5:X52)+W5</f>
        <v>97</v>
      </c>
      <c r="Y53" s="51"/>
      <c r="Z53" s="85">
        <f>SUM(Z5:Z52)+Y5</f>
        <v>148</v>
      </c>
    </row>
    <row r="54" spans="1:26" ht="14.25" thickBot="1" x14ac:dyDescent="0.2">
      <c r="G54" s="117" t="s">
        <v>455</v>
      </c>
      <c r="H54" s="84">
        <f>COUNTA(H5:H51)</f>
        <v>13</v>
      </c>
      <c r="I54" s="84">
        <f t="shared" ref="I54:K54" si="1">COUNTA(I5:I51)</f>
        <v>24</v>
      </c>
      <c r="J54" s="84">
        <f t="shared" si="1"/>
        <v>23</v>
      </c>
      <c r="K54" s="85">
        <f t="shared" si="1"/>
        <v>23</v>
      </c>
      <c r="M54" s="117" t="s">
        <v>456</v>
      </c>
      <c r="N54" s="84">
        <f>COUNTA(N5:N51)</f>
        <v>23</v>
      </c>
      <c r="O54" s="84">
        <f t="shared" ref="O54:Q54" si="2">COUNTA(O5:O51)</f>
        <v>35</v>
      </c>
      <c r="P54" s="84">
        <f t="shared" si="2"/>
        <v>44</v>
      </c>
      <c r="Q54" s="85">
        <f t="shared" si="2"/>
        <v>41</v>
      </c>
    </row>
    <row r="55" spans="1:26" x14ac:dyDescent="0.15">
      <c r="G55" s="215" t="s">
        <v>1301</v>
      </c>
      <c r="H55" s="215"/>
      <c r="I55" s="215"/>
      <c r="J55" s="215"/>
      <c r="K55" s="215"/>
      <c r="M55" s="215" t="s">
        <v>1301</v>
      </c>
      <c r="N55" s="215"/>
      <c r="O55" s="215"/>
      <c r="P55" s="215"/>
      <c r="Q55" s="215"/>
    </row>
  </sheetData>
  <mergeCells count="16">
    <mergeCell ref="T6:T51"/>
    <mergeCell ref="T4:Z4"/>
    <mergeCell ref="U6:U51"/>
    <mergeCell ref="U5:V5"/>
    <mergeCell ref="U3:V3"/>
    <mergeCell ref="W5:X5"/>
    <mergeCell ref="W6:W51"/>
    <mergeCell ref="W3:X3"/>
    <mergeCell ref="Y6:Y51"/>
    <mergeCell ref="Y5:Z5"/>
    <mergeCell ref="Y3:Z3"/>
    <mergeCell ref="B3:E3"/>
    <mergeCell ref="M55:Q55"/>
    <mergeCell ref="G55:K55"/>
    <mergeCell ref="H4:K4"/>
    <mergeCell ref="N4:Q4"/>
  </mergeCells>
  <phoneticPr fontId="2"/>
  <pageMargins left="0.78700000000000003" right="0.78700000000000003" top="0.98399999999999999" bottom="0.98399999999999999" header="0.51200000000000001" footer="0.51200000000000001"/>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全国統合</vt:lpstr>
      <vt:lpstr>総括シート</vt:lpstr>
      <vt:lpstr>総括シート!Print_Area</vt:lpstr>
      <vt:lpstr>全国統合!Print_Titles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shahokyo-2</cp:lastModifiedBy>
  <cp:lastPrinted>2021-11-25T09:50:20Z</cp:lastPrinted>
  <dcterms:created xsi:type="dcterms:W3CDTF">2012-09-24T02:11:46Z</dcterms:created>
  <dcterms:modified xsi:type="dcterms:W3CDTF">2021-11-30T01:48:00Z</dcterms:modified>
</cp:coreProperties>
</file>