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２０１９年度感染症・結核\感染症\"/>
    </mc:Choice>
  </mc:AlternateContent>
  <xr:revisionPtr revIDLastSave="0" documentId="8_{DD0E4938-88C0-4AD3-9540-EA3564A4EE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" i="1" l="1"/>
  <c r="C53" i="1"/>
  <c r="B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3" i="1" l="1"/>
</calcChain>
</file>

<file path=xl/sharedStrings.xml><?xml version="1.0" encoding="utf-8"?>
<sst xmlns="http://schemas.openxmlformats.org/spreadsheetml/2006/main" count="96" uniqueCount="96">
  <si>
    <t>０１北海道</t>
    <rPh sb="2" eb="5">
      <t>ホッカイドウ</t>
    </rPh>
    <phoneticPr fontId="4"/>
  </si>
  <si>
    <t>０２青森県</t>
    <rPh sb="2" eb="5">
      <t>アオモリケン</t>
    </rPh>
    <phoneticPr fontId="4"/>
  </si>
  <si>
    <t>０３岩手県</t>
    <rPh sb="2" eb="5">
      <t>イワテケン</t>
    </rPh>
    <phoneticPr fontId="4"/>
  </si>
  <si>
    <t>０４宮城県</t>
    <rPh sb="2" eb="5">
      <t>ミヤギケン</t>
    </rPh>
    <phoneticPr fontId="4"/>
  </si>
  <si>
    <t>０５秋田県</t>
    <rPh sb="2" eb="5">
      <t>アキタケン</t>
    </rPh>
    <phoneticPr fontId="4"/>
  </si>
  <si>
    <t>０６山形県</t>
    <rPh sb="2" eb="5">
      <t>ヤマガタケン</t>
    </rPh>
    <phoneticPr fontId="4"/>
  </si>
  <si>
    <t>０７福島県</t>
    <rPh sb="2" eb="5">
      <t>フクシマケン</t>
    </rPh>
    <phoneticPr fontId="4"/>
  </si>
  <si>
    <t>０８茨城県</t>
    <rPh sb="2" eb="5">
      <t>イバラギケン</t>
    </rPh>
    <phoneticPr fontId="4"/>
  </si>
  <si>
    <t>０９栃木県</t>
    <rPh sb="2" eb="5">
      <t>トチギケン</t>
    </rPh>
    <phoneticPr fontId="4"/>
  </si>
  <si>
    <t>１０群馬県</t>
    <rPh sb="2" eb="5">
      <t>グンマケン</t>
    </rPh>
    <phoneticPr fontId="4"/>
  </si>
  <si>
    <t>１１埼玉県</t>
    <rPh sb="2" eb="5">
      <t>サイタマケン</t>
    </rPh>
    <phoneticPr fontId="4"/>
  </si>
  <si>
    <t>１２千葉県</t>
    <rPh sb="2" eb="5">
      <t>チバケン</t>
    </rPh>
    <phoneticPr fontId="4"/>
  </si>
  <si>
    <t>１３東京都</t>
    <rPh sb="2" eb="5">
      <t>トウキョウト</t>
    </rPh>
    <phoneticPr fontId="4"/>
  </si>
  <si>
    <t>１４神奈川県</t>
    <rPh sb="2" eb="6">
      <t>カナガワケン</t>
    </rPh>
    <phoneticPr fontId="4"/>
  </si>
  <si>
    <t>１５新潟県</t>
    <rPh sb="2" eb="5">
      <t>ニイガタケン</t>
    </rPh>
    <phoneticPr fontId="4"/>
  </si>
  <si>
    <t>１６富山県</t>
    <rPh sb="2" eb="5">
      <t>トヤマケン</t>
    </rPh>
    <phoneticPr fontId="4"/>
  </si>
  <si>
    <t>１７石川県</t>
    <rPh sb="2" eb="5">
      <t>イシカワケン</t>
    </rPh>
    <phoneticPr fontId="4"/>
  </si>
  <si>
    <t>１８福井県</t>
    <rPh sb="2" eb="5">
      <t>フクイケン</t>
    </rPh>
    <phoneticPr fontId="4"/>
  </si>
  <si>
    <t>１９山梨県</t>
    <rPh sb="2" eb="5">
      <t>ヤマナシケン</t>
    </rPh>
    <phoneticPr fontId="4"/>
  </si>
  <si>
    <t>２０長野県</t>
    <rPh sb="2" eb="4">
      <t>ナガノ</t>
    </rPh>
    <rPh sb="4" eb="5">
      <t>ケン</t>
    </rPh>
    <phoneticPr fontId="4"/>
  </si>
  <si>
    <t>２１岐阜県</t>
    <rPh sb="2" eb="5">
      <t>ギフケン</t>
    </rPh>
    <phoneticPr fontId="4"/>
  </si>
  <si>
    <t>２２静岡県</t>
    <rPh sb="2" eb="5">
      <t>シズオカケン</t>
    </rPh>
    <phoneticPr fontId="4"/>
  </si>
  <si>
    <t>２３愛知県</t>
    <rPh sb="2" eb="5">
      <t>アイチケン</t>
    </rPh>
    <phoneticPr fontId="4"/>
  </si>
  <si>
    <t>２４三重県</t>
    <rPh sb="2" eb="5">
      <t>ミエケン</t>
    </rPh>
    <phoneticPr fontId="4"/>
  </si>
  <si>
    <t>２５滋賀県</t>
    <rPh sb="2" eb="5">
      <t>シガケン</t>
    </rPh>
    <phoneticPr fontId="4"/>
  </si>
  <si>
    <t>２６京都府</t>
    <rPh sb="2" eb="5">
      <t>キョウトフ</t>
    </rPh>
    <phoneticPr fontId="4"/>
  </si>
  <si>
    <t>２７大阪府</t>
    <rPh sb="2" eb="5">
      <t>オオサカフ</t>
    </rPh>
    <phoneticPr fontId="4"/>
  </si>
  <si>
    <t>２８兵庫県</t>
    <rPh sb="2" eb="5">
      <t>ヒョウゴケン</t>
    </rPh>
    <phoneticPr fontId="4"/>
  </si>
  <si>
    <t>２９奈良県</t>
    <rPh sb="2" eb="5">
      <t>ナラケン</t>
    </rPh>
    <phoneticPr fontId="4"/>
  </si>
  <si>
    <t>３０和歌山県</t>
    <rPh sb="2" eb="5">
      <t>ワカヤマ</t>
    </rPh>
    <rPh sb="5" eb="6">
      <t>ケン</t>
    </rPh>
    <phoneticPr fontId="4"/>
  </si>
  <si>
    <t>３１鳥取県</t>
    <rPh sb="2" eb="5">
      <t>トットリケン</t>
    </rPh>
    <phoneticPr fontId="4"/>
  </si>
  <si>
    <t>３２島根県</t>
    <rPh sb="2" eb="5">
      <t>シマネケン</t>
    </rPh>
    <phoneticPr fontId="4"/>
  </si>
  <si>
    <t>３３岡山県</t>
    <rPh sb="2" eb="5">
      <t>オカヤマケン</t>
    </rPh>
    <phoneticPr fontId="4"/>
  </si>
  <si>
    <t>３４広島県</t>
    <rPh sb="2" eb="5">
      <t>ヒロシマケン</t>
    </rPh>
    <phoneticPr fontId="4"/>
  </si>
  <si>
    <t>３５山口県</t>
    <rPh sb="2" eb="5">
      <t>ヤマグチケン</t>
    </rPh>
    <phoneticPr fontId="4"/>
  </si>
  <si>
    <t>３６徳島県</t>
    <rPh sb="2" eb="5">
      <t>トクシマケン</t>
    </rPh>
    <phoneticPr fontId="4"/>
  </si>
  <si>
    <t>３７香川県</t>
    <rPh sb="2" eb="5">
      <t>カガワケン</t>
    </rPh>
    <phoneticPr fontId="4"/>
  </si>
  <si>
    <t>３８愛媛県</t>
    <rPh sb="2" eb="5">
      <t>エヒメケン</t>
    </rPh>
    <phoneticPr fontId="4"/>
  </si>
  <si>
    <t>３９高知県</t>
    <rPh sb="2" eb="5">
      <t>コウチケン</t>
    </rPh>
    <phoneticPr fontId="4"/>
  </si>
  <si>
    <t>４０福岡県</t>
    <rPh sb="2" eb="5">
      <t>フクオカケン</t>
    </rPh>
    <phoneticPr fontId="4"/>
  </si>
  <si>
    <t>４１佐賀県</t>
    <rPh sb="2" eb="5">
      <t>サガケン</t>
    </rPh>
    <phoneticPr fontId="4"/>
  </si>
  <si>
    <t>４２長崎県</t>
    <rPh sb="2" eb="5">
      <t>ナガサキケン</t>
    </rPh>
    <phoneticPr fontId="4"/>
  </si>
  <si>
    <t>４３熊本県</t>
    <rPh sb="2" eb="5">
      <t>クマモトケン</t>
    </rPh>
    <phoneticPr fontId="4"/>
  </si>
  <si>
    <t>４４大分県</t>
    <rPh sb="2" eb="5">
      <t>オオイタケン</t>
    </rPh>
    <phoneticPr fontId="4"/>
  </si>
  <si>
    <t>４５宮崎県</t>
    <rPh sb="2" eb="5">
      <t>ミヤザキケン</t>
    </rPh>
    <phoneticPr fontId="4"/>
  </si>
  <si>
    <t>４６鹿児島県</t>
    <rPh sb="2" eb="6">
      <t>カゴシマケン</t>
    </rPh>
    <phoneticPr fontId="4"/>
  </si>
  <si>
    <t>４７沖縄県</t>
    <rPh sb="2" eb="5">
      <t>オキナワケン</t>
    </rPh>
    <phoneticPr fontId="4"/>
  </si>
  <si>
    <t>合計</t>
    <phoneticPr fontId="4"/>
  </si>
  <si>
    <t>公立・公的病院数</t>
    <phoneticPr fontId="3"/>
  </si>
  <si>
    <t>公表された病院数</t>
    <phoneticPr fontId="3"/>
  </si>
  <si>
    <t>％</t>
    <phoneticPr fontId="3"/>
  </si>
  <si>
    <t>再検証対象病院</t>
    <rPh sb="0" eb="3">
      <t>サイケンショウ</t>
    </rPh>
    <rPh sb="3" eb="5">
      <t>タイショウ</t>
    </rPh>
    <rPh sb="5" eb="7">
      <t>ビョウイン</t>
    </rPh>
    <phoneticPr fontId="3"/>
  </si>
  <si>
    <t>都道府県</t>
    <rPh sb="0" eb="4">
      <t>トドウフケン</t>
    </rPh>
    <phoneticPr fontId="3"/>
  </si>
  <si>
    <t>感染症指定病院数</t>
    <phoneticPr fontId="3"/>
  </si>
  <si>
    <t>感染症指定病院に占める「公立・公的」の割合</t>
    <phoneticPr fontId="3"/>
  </si>
  <si>
    <t>公立・公的に占める「感染症指定病院」の割合</t>
    <phoneticPr fontId="3"/>
  </si>
  <si>
    <t>（A）</t>
    <phoneticPr fontId="3"/>
  </si>
  <si>
    <t>（B）</t>
    <phoneticPr fontId="3"/>
  </si>
  <si>
    <t>（C）</t>
    <phoneticPr fontId="3"/>
  </si>
  <si>
    <t>（D）</t>
    <phoneticPr fontId="3"/>
  </si>
  <si>
    <t>（E）</t>
    <phoneticPr fontId="3"/>
  </si>
  <si>
    <t>（F）</t>
    <phoneticPr fontId="3"/>
  </si>
  <si>
    <t>（G）</t>
    <phoneticPr fontId="3"/>
  </si>
  <si>
    <t>（H）</t>
    <phoneticPr fontId="3"/>
  </si>
  <si>
    <t>C=B/A</t>
    <phoneticPr fontId="3"/>
  </si>
  <si>
    <t>（A）公立・公的病院の内、「感染症指定病院数」</t>
    <phoneticPr fontId="3"/>
  </si>
  <si>
    <t>F=E/D</t>
    <phoneticPr fontId="3"/>
  </si>
  <si>
    <t>G=E/A</t>
    <phoneticPr fontId="3"/>
  </si>
  <si>
    <t>（B）公表された病院の内、「感染症指定病院数」</t>
    <phoneticPr fontId="3"/>
  </si>
  <si>
    <t>「感染症指定病院」と公立・公的病院＆名指しリスト病院の関係</t>
    <phoneticPr fontId="3"/>
  </si>
  <si>
    <t>市立旭川病院</t>
    <phoneticPr fontId="3"/>
  </si>
  <si>
    <t>奥州市総合水沢病院</t>
    <phoneticPr fontId="3"/>
  </si>
  <si>
    <t>岩手県立一戸病院</t>
    <phoneticPr fontId="3"/>
  </si>
  <si>
    <t>山形県立河北病院</t>
    <phoneticPr fontId="3"/>
  </si>
  <si>
    <t>公立岩瀬病院</t>
    <phoneticPr fontId="3"/>
  </si>
  <si>
    <t>東松山市立市民病院</t>
    <phoneticPr fontId="3"/>
  </si>
  <si>
    <t>千葉市立青山病院</t>
    <phoneticPr fontId="3"/>
  </si>
  <si>
    <t>南房総市立富山国保病院</t>
    <phoneticPr fontId="3"/>
  </si>
  <si>
    <t>国保町立八丈病院</t>
    <phoneticPr fontId="3"/>
  </si>
  <si>
    <t>横須賀市立市民病院</t>
    <phoneticPr fontId="3"/>
  </si>
  <si>
    <t>北杜市立甲陽病院</t>
    <phoneticPr fontId="3"/>
  </si>
  <si>
    <t>柏原赤十字病院</t>
    <phoneticPr fontId="3"/>
  </si>
  <si>
    <t>済生会中和病院</t>
    <phoneticPr fontId="3"/>
  </si>
  <si>
    <t>済生会境港総合病院</t>
    <phoneticPr fontId="3"/>
  </si>
  <si>
    <t>庄原赤十字病院</t>
    <phoneticPr fontId="3"/>
  </si>
  <si>
    <t>さぬき市民病院</t>
    <phoneticPr fontId="3"/>
  </si>
  <si>
    <t>国立病院機構大牟田病院</t>
    <phoneticPr fontId="3"/>
  </si>
  <si>
    <t>国立病院機構東佐賀病院</t>
    <phoneticPr fontId="3"/>
  </si>
  <si>
    <t>地方独立行政法人北松中央病院</t>
    <phoneticPr fontId="3"/>
  </si>
  <si>
    <t>大村市民病院</t>
    <phoneticPr fontId="3"/>
  </si>
  <si>
    <t>熊本市民病院</t>
    <phoneticPr fontId="3"/>
  </si>
  <si>
    <t>臼杵市医師会立コスモス病院</t>
    <phoneticPr fontId="3"/>
  </si>
  <si>
    <t>都農町国保病院</t>
    <phoneticPr fontId="3"/>
  </si>
  <si>
    <t>公立種子島病院</t>
    <phoneticPr fontId="3"/>
  </si>
  <si>
    <t>（B）公表された病院の内、「感染症指定病院」の病院名</t>
    <phoneticPr fontId="3"/>
  </si>
  <si>
    <t>（表１―①）公立・公的医療機関の「再検証対象」病院公表内訳（2019/9/26）と「感染症指定病院」の関係</t>
    <rPh sb="17" eb="20">
      <t>サイケンショウ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</si>
</sst>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9" fontId="5" fillId="0" borderId="1" xfId="1" applyFont="1" applyBorder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2" fillId="2" borderId="13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2" borderId="16" xfId="0" applyFont="1" applyFill="1" applyBorder="1">
      <alignment vertical="center"/>
    </xf>
    <xf numFmtId="0" fontId="7" fillId="0" borderId="17" xfId="0" applyFont="1" applyBorder="1">
      <alignment vertical="center"/>
    </xf>
    <xf numFmtId="9" fontId="7" fillId="0" borderId="17" xfId="1" applyFont="1" applyBorder="1">
      <alignment vertical="center"/>
    </xf>
    <xf numFmtId="0" fontId="2" fillId="2" borderId="18" xfId="0" applyFont="1" applyFill="1" applyBorder="1">
      <alignment vertical="center"/>
    </xf>
    <xf numFmtId="0" fontId="0" fillId="0" borderId="1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>
      <alignment vertical="center"/>
    </xf>
    <xf numFmtId="9" fontId="5" fillId="0" borderId="19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1" xfId="1" applyFont="1" applyBorder="1">
      <alignment vertic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17" xfId="0" applyFont="1" applyBorder="1" applyAlignment="1">
      <alignment horizontal="center"/>
    </xf>
    <xf numFmtId="0" fontId="9" fillId="0" borderId="21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7" fillId="0" borderId="22" xfId="0" applyFont="1" applyBorder="1">
      <alignment vertical="center"/>
    </xf>
    <xf numFmtId="9" fontId="5" fillId="0" borderId="17" xfId="1" applyFont="1" applyBorder="1">
      <alignment vertical="center"/>
    </xf>
    <xf numFmtId="9" fontId="0" fillId="0" borderId="19" xfId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0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zoomScale="106" zoomScaleNormal="106" workbookViewId="0">
      <selection sqref="A1:M53"/>
    </sheetView>
  </sheetViews>
  <sheetFormatPr defaultRowHeight="14.25" x14ac:dyDescent="0.15"/>
  <cols>
    <col min="1" max="1" width="13.625" bestFit="1" customWidth="1"/>
    <col min="3" max="3" width="9" style="25"/>
    <col min="4" max="4" width="7.125" style="1" customWidth="1"/>
    <col min="5" max="5" width="0.875" customWidth="1"/>
    <col min="6" max="6" width="10" customWidth="1"/>
    <col min="7" max="7" width="10.125" customWidth="1"/>
    <col min="8" max="8" width="10.25" customWidth="1"/>
    <col min="9" max="9" width="10" customWidth="1"/>
    <col min="10" max="10" width="10.25" customWidth="1"/>
    <col min="11" max="11" width="1" customWidth="1"/>
    <col min="12" max="12" width="29.875" bestFit="1" customWidth="1"/>
    <col min="13" max="13" width="23.625" bestFit="1" customWidth="1"/>
  </cols>
  <sheetData>
    <row r="1" spans="1:13" ht="30.75" customHeight="1" thickBot="1" x14ac:dyDescent="0.2">
      <c r="A1" s="53" t="s">
        <v>95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9.5" customHeight="1" x14ac:dyDescent="0.15">
      <c r="A2" s="54" t="s">
        <v>52</v>
      </c>
      <c r="B2" s="57" t="s">
        <v>51</v>
      </c>
      <c r="C2" s="58"/>
      <c r="D2" s="59"/>
      <c r="E2" s="5"/>
      <c r="F2" s="60" t="s">
        <v>69</v>
      </c>
      <c r="G2" s="61"/>
      <c r="H2" s="61"/>
      <c r="I2" s="61"/>
      <c r="J2" s="62"/>
      <c r="L2" s="47" t="s">
        <v>94</v>
      </c>
      <c r="M2" s="48"/>
    </row>
    <row r="3" spans="1:13" ht="61.5" customHeight="1" x14ac:dyDescent="0.15">
      <c r="A3" s="55"/>
      <c r="B3" s="30" t="s">
        <v>48</v>
      </c>
      <c r="C3" s="31" t="s">
        <v>49</v>
      </c>
      <c r="D3" s="35" t="s">
        <v>50</v>
      </c>
      <c r="E3" s="2"/>
      <c r="F3" s="32" t="s">
        <v>53</v>
      </c>
      <c r="G3" s="33" t="s">
        <v>65</v>
      </c>
      <c r="H3" s="33" t="s">
        <v>54</v>
      </c>
      <c r="I3" s="34" t="s">
        <v>55</v>
      </c>
      <c r="J3" s="37" t="s">
        <v>68</v>
      </c>
      <c r="L3" s="49"/>
      <c r="M3" s="50"/>
    </row>
    <row r="4" spans="1:13" ht="13.5" customHeight="1" thickBot="1" x14ac:dyDescent="0.2">
      <c r="A4" s="56"/>
      <c r="B4" s="12" t="s">
        <v>56</v>
      </c>
      <c r="C4" s="13" t="s">
        <v>57</v>
      </c>
      <c r="D4" s="36" t="s">
        <v>58</v>
      </c>
      <c r="E4" s="27"/>
      <c r="F4" s="28" t="s">
        <v>59</v>
      </c>
      <c r="G4" s="28" t="s">
        <v>60</v>
      </c>
      <c r="H4" s="28" t="s">
        <v>61</v>
      </c>
      <c r="I4" s="28" t="s">
        <v>62</v>
      </c>
      <c r="J4" s="38" t="s">
        <v>63</v>
      </c>
      <c r="L4" s="51"/>
      <c r="M4" s="52"/>
    </row>
    <row r="5" spans="1:13" x14ac:dyDescent="0.15">
      <c r="A5" s="8"/>
      <c r="B5" s="9"/>
      <c r="C5" s="21"/>
      <c r="D5" s="10" t="s">
        <v>64</v>
      </c>
      <c r="E5" s="9"/>
      <c r="F5" s="9"/>
      <c r="G5" s="9"/>
      <c r="H5" s="9" t="s">
        <v>66</v>
      </c>
      <c r="I5" s="9" t="s">
        <v>67</v>
      </c>
      <c r="J5" s="11"/>
      <c r="L5" s="9"/>
      <c r="M5" s="9"/>
    </row>
    <row r="6" spans="1:13" x14ac:dyDescent="0.15">
      <c r="A6" s="6" t="s">
        <v>0</v>
      </c>
      <c r="B6" s="2">
        <v>111</v>
      </c>
      <c r="C6" s="22">
        <v>54</v>
      </c>
      <c r="D6" s="3">
        <f t="shared" ref="D6:D53" si="0">C6/B6</f>
        <v>0.48648648648648651</v>
      </c>
      <c r="E6" s="2"/>
      <c r="F6" s="2">
        <v>24</v>
      </c>
      <c r="G6" s="42">
        <v>23</v>
      </c>
      <c r="H6" s="29">
        <v>0.95833333333333337</v>
      </c>
      <c r="I6" s="29">
        <v>0.2072072072072072</v>
      </c>
      <c r="J6" s="44">
        <v>1</v>
      </c>
      <c r="L6" s="2" t="s">
        <v>70</v>
      </c>
      <c r="M6" s="2"/>
    </row>
    <row r="7" spans="1:13" x14ac:dyDescent="0.15">
      <c r="A7" s="6" t="s">
        <v>1</v>
      </c>
      <c r="B7" s="2">
        <v>26</v>
      </c>
      <c r="C7" s="22">
        <v>10</v>
      </c>
      <c r="D7" s="3">
        <f t="shared" si="0"/>
        <v>0.38461538461538464</v>
      </c>
      <c r="E7" s="2"/>
      <c r="F7" s="2">
        <v>6</v>
      </c>
      <c r="G7" s="42">
        <v>6</v>
      </c>
      <c r="H7" s="29">
        <v>1</v>
      </c>
      <c r="I7" s="29">
        <v>0.23076923076923078</v>
      </c>
      <c r="J7" s="44">
        <v>0</v>
      </c>
      <c r="L7" s="2"/>
      <c r="M7" s="2"/>
    </row>
    <row r="8" spans="1:13" x14ac:dyDescent="0.15">
      <c r="A8" s="6" t="s">
        <v>2</v>
      </c>
      <c r="B8" s="2">
        <v>24</v>
      </c>
      <c r="C8" s="22">
        <v>10</v>
      </c>
      <c r="D8" s="3">
        <f t="shared" si="0"/>
        <v>0.41666666666666669</v>
      </c>
      <c r="E8" s="2"/>
      <c r="F8" s="2">
        <v>9</v>
      </c>
      <c r="G8" s="42">
        <v>8</v>
      </c>
      <c r="H8" s="29">
        <v>0.88888888888888884</v>
      </c>
      <c r="I8" s="29">
        <v>0.33333333333333331</v>
      </c>
      <c r="J8" s="44">
        <v>2</v>
      </c>
      <c r="L8" s="2" t="s">
        <v>71</v>
      </c>
      <c r="M8" s="2" t="s">
        <v>72</v>
      </c>
    </row>
    <row r="9" spans="1:13" x14ac:dyDescent="0.15">
      <c r="A9" s="6" t="s">
        <v>3</v>
      </c>
      <c r="B9" s="2">
        <v>40</v>
      </c>
      <c r="C9" s="22">
        <v>19</v>
      </c>
      <c r="D9" s="3">
        <f t="shared" si="0"/>
        <v>0.47499999999999998</v>
      </c>
      <c r="E9" s="2"/>
      <c r="F9" s="2">
        <v>6</v>
      </c>
      <c r="G9" s="42">
        <v>6</v>
      </c>
      <c r="H9" s="29">
        <v>1</v>
      </c>
      <c r="I9" s="29">
        <v>0.15</v>
      </c>
      <c r="J9" s="44">
        <v>0</v>
      </c>
      <c r="L9" s="2"/>
      <c r="M9" s="2"/>
    </row>
    <row r="10" spans="1:13" x14ac:dyDescent="0.15">
      <c r="A10" s="6" t="s">
        <v>4</v>
      </c>
      <c r="B10" s="2">
        <v>23</v>
      </c>
      <c r="C10" s="22">
        <v>5</v>
      </c>
      <c r="D10" s="3">
        <f t="shared" si="0"/>
        <v>0.21739130434782608</v>
      </c>
      <c r="E10" s="2"/>
      <c r="F10" s="2">
        <v>10</v>
      </c>
      <c r="G10" s="42">
        <v>10</v>
      </c>
      <c r="H10" s="29">
        <v>1</v>
      </c>
      <c r="I10" s="29">
        <v>0.43478260869565216</v>
      </c>
      <c r="J10" s="44">
        <v>0</v>
      </c>
      <c r="L10" s="2"/>
      <c r="M10" s="2"/>
    </row>
    <row r="11" spans="1:13" x14ac:dyDescent="0.15">
      <c r="A11" s="6" t="s">
        <v>5</v>
      </c>
      <c r="B11" s="2">
        <v>18</v>
      </c>
      <c r="C11" s="22">
        <v>7</v>
      </c>
      <c r="D11" s="3">
        <f t="shared" si="0"/>
        <v>0.3888888888888889</v>
      </c>
      <c r="E11" s="2"/>
      <c r="F11" s="2">
        <v>5</v>
      </c>
      <c r="G11" s="42">
        <v>5</v>
      </c>
      <c r="H11" s="29">
        <v>1</v>
      </c>
      <c r="I11" s="29">
        <v>0.27777777777777779</v>
      </c>
      <c r="J11" s="44">
        <v>1</v>
      </c>
      <c r="L11" s="2" t="s">
        <v>73</v>
      </c>
      <c r="M11" s="2"/>
    </row>
    <row r="12" spans="1:13" x14ac:dyDescent="0.15">
      <c r="A12" s="6" t="s">
        <v>6</v>
      </c>
      <c r="B12" s="2">
        <v>24</v>
      </c>
      <c r="C12" s="22">
        <v>8</v>
      </c>
      <c r="D12" s="3">
        <f t="shared" si="0"/>
        <v>0.33333333333333331</v>
      </c>
      <c r="E12" s="2"/>
      <c r="F12" s="2">
        <v>7</v>
      </c>
      <c r="G12" s="42">
        <v>6</v>
      </c>
      <c r="H12" s="29">
        <v>0.8571428571428571</v>
      </c>
      <c r="I12" s="29">
        <v>0.25</v>
      </c>
      <c r="J12" s="44">
        <v>1</v>
      </c>
      <c r="L12" s="2" t="s">
        <v>74</v>
      </c>
      <c r="M12" s="2"/>
    </row>
    <row r="13" spans="1:13" x14ac:dyDescent="0.15">
      <c r="A13" s="6" t="s">
        <v>7</v>
      </c>
      <c r="B13" s="2">
        <v>28</v>
      </c>
      <c r="C13" s="22">
        <v>6</v>
      </c>
      <c r="D13" s="3">
        <f t="shared" si="0"/>
        <v>0.21428571428571427</v>
      </c>
      <c r="E13" s="2"/>
      <c r="F13" s="2">
        <v>11</v>
      </c>
      <c r="G13" s="42">
        <v>8</v>
      </c>
      <c r="H13" s="29">
        <v>0.72727272727272729</v>
      </c>
      <c r="I13" s="29">
        <v>0.2857142857142857</v>
      </c>
      <c r="J13" s="44">
        <v>0</v>
      </c>
      <c r="L13" s="2"/>
      <c r="M13" s="2"/>
    </row>
    <row r="14" spans="1:13" x14ac:dyDescent="0.15">
      <c r="A14" s="6" t="s">
        <v>8</v>
      </c>
      <c r="B14" s="2">
        <v>15</v>
      </c>
      <c r="C14" s="22">
        <v>2</v>
      </c>
      <c r="D14" s="3">
        <f t="shared" si="0"/>
        <v>0.13333333333333333</v>
      </c>
      <c r="E14" s="2"/>
      <c r="F14" s="2">
        <v>7</v>
      </c>
      <c r="G14" s="42">
        <v>6</v>
      </c>
      <c r="H14" s="29">
        <v>0.8571428571428571</v>
      </c>
      <c r="I14" s="29">
        <v>0.4</v>
      </c>
      <c r="J14" s="44">
        <v>0</v>
      </c>
      <c r="L14" s="2"/>
      <c r="M14" s="2"/>
    </row>
    <row r="15" spans="1:13" x14ac:dyDescent="0.15">
      <c r="A15" s="6" t="s">
        <v>9</v>
      </c>
      <c r="B15" s="2">
        <v>22</v>
      </c>
      <c r="C15" s="22">
        <v>4</v>
      </c>
      <c r="D15" s="3">
        <f t="shared" si="0"/>
        <v>0.18181818181818182</v>
      </c>
      <c r="E15" s="2"/>
      <c r="F15" s="2">
        <v>12</v>
      </c>
      <c r="G15" s="42">
        <v>12</v>
      </c>
      <c r="H15" s="29">
        <v>1</v>
      </c>
      <c r="I15" s="29">
        <v>0.54545454545454541</v>
      </c>
      <c r="J15" s="44">
        <v>0</v>
      </c>
      <c r="L15" s="2"/>
      <c r="M15" s="2"/>
    </row>
    <row r="16" spans="1:13" x14ac:dyDescent="0.15">
      <c r="A16" s="6" t="s">
        <v>10</v>
      </c>
      <c r="B16" s="2">
        <v>32</v>
      </c>
      <c r="C16" s="22">
        <v>7</v>
      </c>
      <c r="D16" s="3">
        <f t="shared" si="0"/>
        <v>0.21875</v>
      </c>
      <c r="E16" s="2"/>
      <c r="F16" s="2">
        <v>10</v>
      </c>
      <c r="G16" s="42">
        <v>9</v>
      </c>
      <c r="H16" s="29">
        <v>0.9</v>
      </c>
      <c r="I16" s="29">
        <v>0.28125</v>
      </c>
      <c r="J16" s="44">
        <v>1</v>
      </c>
      <c r="L16" s="2" t="s">
        <v>75</v>
      </c>
      <c r="M16" s="2"/>
    </row>
    <row r="17" spans="1:13" x14ac:dyDescent="0.15">
      <c r="A17" s="6" t="s">
        <v>11</v>
      </c>
      <c r="B17" s="2">
        <v>40</v>
      </c>
      <c r="C17" s="22">
        <v>10</v>
      </c>
      <c r="D17" s="3">
        <f t="shared" si="0"/>
        <v>0.25</v>
      </c>
      <c r="E17" s="2"/>
      <c r="F17" s="2">
        <v>11</v>
      </c>
      <c r="G17" s="42">
        <v>10</v>
      </c>
      <c r="H17" s="29">
        <v>0.90909090909090906</v>
      </c>
      <c r="I17" s="29">
        <v>0.25</v>
      </c>
      <c r="J17" s="44">
        <v>2</v>
      </c>
      <c r="L17" s="2" t="s">
        <v>76</v>
      </c>
      <c r="M17" s="2" t="s">
        <v>77</v>
      </c>
    </row>
    <row r="18" spans="1:13" x14ac:dyDescent="0.15">
      <c r="A18" s="6" t="s">
        <v>12</v>
      </c>
      <c r="B18" s="2">
        <v>78</v>
      </c>
      <c r="C18" s="22">
        <v>10</v>
      </c>
      <c r="D18" s="3">
        <f t="shared" si="0"/>
        <v>0.12820512820512819</v>
      </c>
      <c r="E18" s="2"/>
      <c r="F18" s="2">
        <v>11</v>
      </c>
      <c r="G18" s="42">
        <v>10</v>
      </c>
      <c r="H18" s="29">
        <v>0.90909090909090906</v>
      </c>
      <c r="I18" s="29">
        <v>0.12820512820512819</v>
      </c>
      <c r="J18" s="44">
        <v>1</v>
      </c>
      <c r="L18" s="2" t="s">
        <v>78</v>
      </c>
      <c r="M18" s="2"/>
    </row>
    <row r="19" spans="1:13" x14ac:dyDescent="0.15">
      <c r="A19" s="6" t="s">
        <v>13</v>
      </c>
      <c r="B19" s="2">
        <v>56</v>
      </c>
      <c r="C19" s="22">
        <v>10</v>
      </c>
      <c r="D19" s="3">
        <f t="shared" si="0"/>
        <v>0.17857142857142858</v>
      </c>
      <c r="E19" s="2"/>
      <c r="F19" s="2">
        <v>8</v>
      </c>
      <c r="G19" s="42">
        <v>8</v>
      </c>
      <c r="H19" s="29">
        <v>1</v>
      </c>
      <c r="I19" s="29">
        <v>0.14285714285714285</v>
      </c>
      <c r="J19" s="44">
        <v>1</v>
      </c>
      <c r="L19" s="2" t="s">
        <v>79</v>
      </c>
      <c r="M19" s="2"/>
    </row>
    <row r="20" spans="1:13" x14ac:dyDescent="0.15">
      <c r="A20" s="6" t="s">
        <v>14</v>
      </c>
      <c r="B20" s="2">
        <v>41</v>
      </c>
      <c r="C20" s="22">
        <v>22</v>
      </c>
      <c r="D20" s="3">
        <f t="shared" si="0"/>
        <v>0.53658536585365857</v>
      </c>
      <c r="E20" s="2"/>
      <c r="F20" s="2">
        <v>6</v>
      </c>
      <c r="G20" s="42">
        <v>6</v>
      </c>
      <c r="H20" s="29">
        <v>1</v>
      </c>
      <c r="I20" s="29">
        <v>0.14634146341463414</v>
      </c>
      <c r="J20" s="44">
        <v>0</v>
      </c>
      <c r="L20" s="2"/>
      <c r="M20" s="2"/>
    </row>
    <row r="21" spans="1:13" x14ac:dyDescent="0.15">
      <c r="A21" s="7" t="s">
        <v>15</v>
      </c>
      <c r="B21" s="2">
        <v>21</v>
      </c>
      <c r="C21" s="22">
        <v>5</v>
      </c>
      <c r="D21" s="3">
        <f t="shared" si="0"/>
        <v>0.23809523809523808</v>
      </c>
      <c r="E21" s="2"/>
      <c r="F21" s="2">
        <v>5</v>
      </c>
      <c r="G21" s="42">
        <v>5</v>
      </c>
      <c r="H21" s="29">
        <v>1</v>
      </c>
      <c r="I21" s="29">
        <v>0.23809523809523808</v>
      </c>
      <c r="J21" s="44">
        <v>0</v>
      </c>
      <c r="L21" s="2"/>
      <c r="M21" s="2"/>
    </row>
    <row r="22" spans="1:13" x14ac:dyDescent="0.15">
      <c r="A22" s="7" t="s">
        <v>16</v>
      </c>
      <c r="B22" s="2">
        <v>23</v>
      </c>
      <c r="C22" s="22">
        <v>7</v>
      </c>
      <c r="D22" s="3">
        <f t="shared" si="0"/>
        <v>0.30434782608695654</v>
      </c>
      <c r="E22" s="2"/>
      <c r="F22" s="2">
        <v>5</v>
      </c>
      <c r="G22" s="42">
        <v>5</v>
      </c>
      <c r="H22" s="29">
        <v>1</v>
      </c>
      <c r="I22" s="29">
        <v>0.21739130434782608</v>
      </c>
      <c r="J22" s="44">
        <v>0</v>
      </c>
      <c r="L22" s="2"/>
      <c r="M22" s="2"/>
    </row>
    <row r="23" spans="1:13" x14ac:dyDescent="0.15">
      <c r="A23" s="6" t="s">
        <v>17</v>
      </c>
      <c r="B23" s="2">
        <v>14</v>
      </c>
      <c r="C23" s="22">
        <v>4</v>
      </c>
      <c r="D23" s="3">
        <f t="shared" si="0"/>
        <v>0.2857142857142857</v>
      </c>
      <c r="E23" s="2"/>
      <c r="F23" s="2">
        <v>6</v>
      </c>
      <c r="G23" s="42">
        <v>6</v>
      </c>
      <c r="H23" s="29">
        <v>1</v>
      </c>
      <c r="I23" s="29">
        <v>0.42857142857142855</v>
      </c>
      <c r="J23" s="44">
        <v>0</v>
      </c>
      <c r="L23" s="2"/>
      <c r="M23" s="2"/>
    </row>
    <row r="24" spans="1:13" x14ac:dyDescent="0.15">
      <c r="A24" s="6" t="s">
        <v>18</v>
      </c>
      <c r="B24" s="2">
        <v>18</v>
      </c>
      <c r="C24" s="22">
        <v>7</v>
      </c>
      <c r="D24" s="3">
        <f t="shared" si="0"/>
        <v>0.3888888888888889</v>
      </c>
      <c r="E24" s="2"/>
      <c r="F24" s="2">
        <v>7</v>
      </c>
      <c r="G24" s="42">
        <v>6</v>
      </c>
      <c r="H24" s="29">
        <v>0.8571428571428571</v>
      </c>
      <c r="I24" s="29">
        <v>0.33333333333333331</v>
      </c>
      <c r="J24" s="44">
        <v>1</v>
      </c>
      <c r="L24" s="2" t="s">
        <v>80</v>
      </c>
      <c r="M24" s="2"/>
    </row>
    <row r="25" spans="1:13" x14ac:dyDescent="0.15">
      <c r="A25" s="6" t="s">
        <v>19</v>
      </c>
      <c r="B25" s="2">
        <v>44</v>
      </c>
      <c r="C25" s="22">
        <v>15</v>
      </c>
      <c r="D25" s="3">
        <f t="shared" si="0"/>
        <v>0.34090909090909088</v>
      </c>
      <c r="E25" s="2"/>
      <c r="F25" s="2">
        <v>11</v>
      </c>
      <c r="G25" s="42">
        <v>11</v>
      </c>
      <c r="H25" s="29">
        <v>1</v>
      </c>
      <c r="I25" s="29">
        <v>0.25</v>
      </c>
      <c r="J25" s="44">
        <v>0</v>
      </c>
      <c r="L25" s="2"/>
      <c r="M25" s="2"/>
    </row>
    <row r="26" spans="1:13" x14ac:dyDescent="0.15">
      <c r="A26" s="7" t="s">
        <v>20</v>
      </c>
      <c r="B26" s="2">
        <v>30</v>
      </c>
      <c r="C26" s="22">
        <v>9</v>
      </c>
      <c r="D26" s="3">
        <f t="shared" si="0"/>
        <v>0.3</v>
      </c>
      <c r="E26" s="2"/>
      <c r="F26" s="2">
        <v>5</v>
      </c>
      <c r="G26" s="42">
        <v>5</v>
      </c>
      <c r="H26" s="29">
        <v>1</v>
      </c>
      <c r="I26" s="29">
        <v>0.16666666666666666</v>
      </c>
      <c r="J26" s="44">
        <v>0</v>
      </c>
      <c r="L26" s="2"/>
      <c r="M26" s="2"/>
    </row>
    <row r="27" spans="1:13" x14ac:dyDescent="0.15">
      <c r="A27" s="7" t="s">
        <v>21</v>
      </c>
      <c r="B27" s="2">
        <v>41</v>
      </c>
      <c r="C27" s="22">
        <v>14</v>
      </c>
      <c r="D27" s="3">
        <f t="shared" si="0"/>
        <v>0.34146341463414637</v>
      </c>
      <c r="E27" s="2"/>
      <c r="F27" s="2">
        <v>10</v>
      </c>
      <c r="G27" s="42">
        <v>8</v>
      </c>
      <c r="H27" s="29">
        <v>0.8</v>
      </c>
      <c r="I27" s="29">
        <v>0.1951219512195122</v>
      </c>
      <c r="J27" s="44">
        <v>0</v>
      </c>
      <c r="L27" s="2"/>
      <c r="M27" s="2"/>
    </row>
    <row r="28" spans="1:13" x14ac:dyDescent="0.15">
      <c r="A28" s="7" t="s">
        <v>22</v>
      </c>
      <c r="B28" s="2">
        <v>57</v>
      </c>
      <c r="C28" s="22">
        <v>9</v>
      </c>
      <c r="D28" s="3">
        <f t="shared" si="0"/>
        <v>0.15789473684210525</v>
      </c>
      <c r="E28" s="2"/>
      <c r="F28" s="2">
        <v>11</v>
      </c>
      <c r="G28" s="42">
        <v>11</v>
      </c>
      <c r="H28" s="29">
        <v>1</v>
      </c>
      <c r="I28" s="29">
        <v>0.19298245614035087</v>
      </c>
      <c r="J28" s="44">
        <v>0</v>
      </c>
      <c r="L28" s="2"/>
      <c r="M28" s="2"/>
    </row>
    <row r="29" spans="1:13" x14ac:dyDescent="0.15">
      <c r="A29" s="7" t="s">
        <v>23</v>
      </c>
      <c r="B29" s="2">
        <v>28</v>
      </c>
      <c r="C29" s="22">
        <v>7</v>
      </c>
      <c r="D29" s="3">
        <f t="shared" si="0"/>
        <v>0.25</v>
      </c>
      <c r="E29" s="2"/>
      <c r="F29" s="2">
        <v>7</v>
      </c>
      <c r="G29" s="42">
        <v>7</v>
      </c>
      <c r="H29" s="29">
        <v>1</v>
      </c>
      <c r="I29" s="29">
        <v>0.25</v>
      </c>
      <c r="J29" s="44">
        <v>0</v>
      </c>
      <c r="L29" s="2"/>
      <c r="M29" s="2"/>
    </row>
    <row r="30" spans="1:13" x14ac:dyDescent="0.15">
      <c r="A30" s="6" t="s">
        <v>24</v>
      </c>
      <c r="B30" s="2">
        <v>19</v>
      </c>
      <c r="C30" s="22">
        <v>5</v>
      </c>
      <c r="D30" s="3">
        <f t="shared" si="0"/>
        <v>0.26315789473684209</v>
      </c>
      <c r="E30" s="2"/>
      <c r="F30" s="2">
        <v>7</v>
      </c>
      <c r="G30" s="42">
        <v>7</v>
      </c>
      <c r="H30" s="29">
        <v>1</v>
      </c>
      <c r="I30" s="29">
        <v>0.36842105263157893</v>
      </c>
      <c r="J30" s="44">
        <v>0</v>
      </c>
      <c r="L30" s="2"/>
      <c r="M30" s="2"/>
    </row>
    <row r="31" spans="1:13" x14ac:dyDescent="0.15">
      <c r="A31" s="6" t="s">
        <v>25</v>
      </c>
      <c r="B31" s="2">
        <v>26</v>
      </c>
      <c r="C31" s="22">
        <v>4</v>
      </c>
      <c r="D31" s="3">
        <f t="shared" si="0"/>
        <v>0.15384615384615385</v>
      </c>
      <c r="E31" s="2"/>
      <c r="F31" s="2">
        <v>7</v>
      </c>
      <c r="G31" s="42">
        <v>5</v>
      </c>
      <c r="H31" s="29">
        <v>0.7142857142857143</v>
      </c>
      <c r="I31" s="29">
        <v>0.19230769230769232</v>
      </c>
      <c r="J31" s="44">
        <v>0</v>
      </c>
      <c r="L31" s="2"/>
      <c r="M31" s="2"/>
    </row>
    <row r="32" spans="1:13" x14ac:dyDescent="0.15">
      <c r="A32" s="6" t="s">
        <v>26</v>
      </c>
      <c r="B32" s="2">
        <v>61</v>
      </c>
      <c r="C32" s="22">
        <v>10</v>
      </c>
      <c r="D32" s="3">
        <f t="shared" si="0"/>
        <v>0.16393442622950818</v>
      </c>
      <c r="E32" s="2"/>
      <c r="F32" s="2">
        <v>6</v>
      </c>
      <c r="G32" s="42">
        <v>6</v>
      </c>
      <c r="H32" s="29">
        <v>1</v>
      </c>
      <c r="I32" s="29">
        <v>9.8360655737704916E-2</v>
      </c>
      <c r="J32" s="44">
        <v>0</v>
      </c>
      <c r="L32" s="2"/>
      <c r="M32" s="2"/>
    </row>
    <row r="33" spans="1:13" x14ac:dyDescent="0.15">
      <c r="A33" s="6" t="s">
        <v>27</v>
      </c>
      <c r="B33" s="2">
        <v>57</v>
      </c>
      <c r="C33" s="22">
        <v>15</v>
      </c>
      <c r="D33" s="3">
        <f t="shared" si="0"/>
        <v>0.26315789473684209</v>
      </c>
      <c r="E33" s="2"/>
      <c r="F33" s="2">
        <v>9</v>
      </c>
      <c r="G33" s="42">
        <v>8</v>
      </c>
      <c r="H33" s="29">
        <v>0.88888888888888884</v>
      </c>
      <c r="I33" s="29">
        <v>0.14035087719298245</v>
      </c>
      <c r="J33" s="44">
        <v>1</v>
      </c>
      <c r="L33" s="2" t="s">
        <v>81</v>
      </c>
      <c r="M33" s="2"/>
    </row>
    <row r="34" spans="1:13" x14ac:dyDescent="0.15">
      <c r="A34" s="6" t="s">
        <v>28</v>
      </c>
      <c r="B34" s="2">
        <v>15</v>
      </c>
      <c r="C34" s="22">
        <v>5</v>
      </c>
      <c r="D34" s="3">
        <f t="shared" si="0"/>
        <v>0.33333333333333331</v>
      </c>
      <c r="E34" s="2"/>
      <c r="F34" s="2">
        <v>4</v>
      </c>
      <c r="G34" s="42">
        <v>4</v>
      </c>
      <c r="H34" s="29">
        <v>1</v>
      </c>
      <c r="I34" s="29">
        <v>0.26666666666666666</v>
      </c>
      <c r="J34" s="44">
        <v>1</v>
      </c>
      <c r="L34" s="2" t="s">
        <v>82</v>
      </c>
      <c r="M34" s="2"/>
    </row>
    <row r="35" spans="1:13" x14ac:dyDescent="0.15">
      <c r="A35" s="6" t="s">
        <v>29</v>
      </c>
      <c r="B35" s="2">
        <v>18</v>
      </c>
      <c r="C35" s="22">
        <v>5</v>
      </c>
      <c r="D35" s="3">
        <f t="shared" si="0"/>
        <v>0.27777777777777779</v>
      </c>
      <c r="E35" s="2"/>
      <c r="F35" s="2">
        <v>7</v>
      </c>
      <c r="G35" s="42">
        <v>6</v>
      </c>
      <c r="H35" s="29">
        <v>0.8571428571428571</v>
      </c>
      <c r="I35" s="29">
        <v>0.33333333333333331</v>
      </c>
      <c r="J35" s="44">
        <v>0</v>
      </c>
      <c r="L35" s="2"/>
      <c r="M35" s="2"/>
    </row>
    <row r="36" spans="1:13" x14ac:dyDescent="0.15">
      <c r="A36" s="6" t="s">
        <v>30</v>
      </c>
      <c r="B36" s="2">
        <v>12</v>
      </c>
      <c r="C36" s="22">
        <v>4</v>
      </c>
      <c r="D36" s="3">
        <f t="shared" si="0"/>
        <v>0.33333333333333331</v>
      </c>
      <c r="E36" s="2"/>
      <c r="F36" s="2">
        <v>4</v>
      </c>
      <c r="G36" s="42">
        <v>4</v>
      </c>
      <c r="H36" s="29">
        <v>1</v>
      </c>
      <c r="I36" s="29">
        <v>0.33333333333333331</v>
      </c>
      <c r="J36" s="44">
        <v>1</v>
      </c>
      <c r="L36" s="2" t="s">
        <v>83</v>
      </c>
      <c r="M36" s="2"/>
    </row>
    <row r="37" spans="1:13" x14ac:dyDescent="0.15">
      <c r="A37" s="6" t="s">
        <v>31</v>
      </c>
      <c r="B37" s="2">
        <v>20</v>
      </c>
      <c r="C37" s="22">
        <v>4</v>
      </c>
      <c r="D37" s="3">
        <f t="shared" si="0"/>
        <v>0.2</v>
      </c>
      <c r="E37" s="2"/>
      <c r="F37" s="2">
        <v>8</v>
      </c>
      <c r="G37" s="42">
        <v>8</v>
      </c>
      <c r="H37" s="29">
        <v>1</v>
      </c>
      <c r="I37" s="29">
        <v>0.4</v>
      </c>
      <c r="J37" s="44">
        <v>0</v>
      </c>
      <c r="L37" s="2"/>
      <c r="M37" s="2"/>
    </row>
    <row r="38" spans="1:13" x14ac:dyDescent="0.15">
      <c r="A38" s="6" t="s">
        <v>32</v>
      </c>
      <c r="B38" s="2">
        <v>30</v>
      </c>
      <c r="C38" s="22">
        <v>13</v>
      </c>
      <c r="D38" s="3">
        <f t="shared" si="0"/>
        <v>0.43333333333333335</v>
      </c>
      <c r="E38" s="2"/>
      <c r="F38" s="2">
        <v>4</v>
      </c>
      <c r="G38" s="42">
        <v>4</v>
      </c>
      <c r="H38" s="29">
        <v>1</v>
      </c>
      <c r="I38" s="29">
        <v>0.13333333333333333</v>
      </c>
      <c r="J38" s="44">
        <v>0</v>
      </c>
      <c r="L38" s="2"/>
      <c r="M38" s="2"/>
    </row>
    <row r="39" spans="1:13" x14ac:dyDescent="0.15">
      <c r="A39" s="6" t="s">
        <v>33</v>
      </c>
      <c r="B39" s="2">
        <v>37</v>
      </c>
      <c r="C39" s="22">
        <v>13</v>
      </c>
      <c r="D39" s="3">
        <f t="shared" si="0"/>
        <v>0.35135135135135137</v>
      </c>
      <c r="E39" s="2"/>
      <c r="F39" s="2">
        <v>5</v>
      </c>
      <c r="G39" s="42">
        <v>5</v>
      </c>
      <c r="H39" s="29">
        <v>1</v>
      </c>
      <c r="I39" s="29">
        <v>0.13513513513513514</v>
      </c>
      <c r="J39" s="44">
        <v>1</v>
      </c>
      <c r="L39" s="2" t="s">
        <v>84</v>
      </c>
      <c r="M39" s="2"/>
    </row>
    <row r="40" spans="1:13" x14ac:dyDescent="0.15">
      <c r="A40" s="6" t="s">
        <v>34</v>
      </c>
      <c r="B40" s="2">
        <v>30</v>
      </c>
      <c r="C40" s="22">
        <v>14</v>
      </c>
      <c r="D40" s="3">
        <f t="shared" si="0"/>
        <v>0.46666666666666667</v>
      </c>
      <c r="E40" s="2"/>
      <c r="F40" s="2">
        <v>4</v>
      </c>
      <c r="G40" s="42">
        <v>4</v>
      </c>
      <c r="H40" s="29">
        <v>1</v>
      </c>
      <c r="I40" s="29">
        <v>0.13333333333333333</v>
      </c>
      <c r="J40" s="44">
        <v>0</v>
      </c>
      <c r="L40" s="2"/>
      <c r="M40" s="2"/>
    </row>
    <row r="41" spans="1:13" x14ac:dyDescent="0.15">
      <c r="A41" s="6" t="s">
        <v>35</v>
      </c>
      <c r="B41" s="2">
        <v>16</v>
      </c>
      <c r="C41" s="22">
        <v>6</v>
      </c>
      <c r="D41" s="3">
        <f t="shared" si="0"/>
        <v>0.375</v>
      </c>
      <c r="E41" s="2"/>
      <c r="F41" s="2">
        <v>4</v>
      </c>
      <c r="G41" s="42">
        <v>4</v>
      </c>
      <c r="H41" s="29">
        <v>1</v>
      </c>
      <c r="I41" s="29">
        <v>0.25</v>
      </c>
      <c r="J41" s="44">
        <v>0</v>
      </c>
      <c r="L41" s="2"/>
      <c r="M41" s="2"/>
    </row>
    <row r="42" spans="1:13" x14ac:dyDescent="0.15">
      <c r="A42" s="6" t="s">
        <v>36</v>
      </c>
      <c r="B42" s="2">
        <v>18</v>
      </c>
      <c r="C42" s="22">
        <v>4</v>
      </c>
      <c r="D42" s="3">
        <f t="shared" si="0"/>
        <v>0.22222222222222221</v>
      </c>
      <c r="E42" s="2"/>
      <c r="F42" s="2">
        <v>6</v>
      </c>
      <c r="G42" s="42">
        <v>6</v>
      </c>
      <c r="H42" s="29">
        <v>1</v>
      </c>
      <c r="I42" s="29">
        <v>0.33333333333333331</v>
      </c>
      <c r="J42" s="44">
        <v>1</v>
      </c>
      <c r="L42" s="2" t="s">
        <v>85</v>
      </c>
      <c r="M42" s="2"/>
    </row>
    <row r="43" spans="1:13" x14ac:dyDescent="0.15">
      <c r="A43" s="6" t="s">
        <v>37</v>
      </c>
      <c r="B43" s="2">
        <v>25</v>
      </c>
      <c r="C43" s="22">
        <v>6</v>
      </c>
      <c r="D43" s="3">
        <f t="shared" si="0"/>
        <v>0.24</v>
      </c>
      <c r="E43" s="2"/>
      <c r="F43" s="2">
        <v>10</v>
      </c>
      <c r="G43" s="42">
        <v>8</v>
      </c>
      <c r="H43" s="29">
        <v>0.8</v>
      </c>
      <c r="I43" s="29">
        <v>0.32</v>
      </c>
      <c r="J43" s="44">
        <v>0</v>
      </c>
      <c r="L43" s="2"/>
      <c r="M43" s="2"/>
    </row>
    <row r="44" spans="1:13" x14ac:dyDescent="0.15">
      <c r="A44" s="6" t="s">
        <v>38</v>
      </c>
      <c r="B44" s="2">
        <v>16</v>
      </c>
      <c r="C44" s="22">
        <v>5</v>
      </c>
      <c r="D44" s="3">
        <f t="shared" si="0"/>
        <v>0.3125</v>
      </c>
      <c r="E44" s="2"/>
      <c r="F44" s="2">
        <v>2</v>
      </c>
      <c r="G44" s="42">
        <v>2</v>
      </c>
      <c r="H44" s="29">
        <v>1</v>
      </c>
      <c r="I44" s="29">
        <v>0.125</v>
      </c>
      <c r="J44" s="44">
        <v>0</v>
      </c>
      <c r="L44" s="2"/>
      <c r="M44" s="2"/>
    </row>
    <row r="45" spans="1:13" x14ac:dyDescent="0.15">
      <c r="A45" s="6" t="s">
        <v>39</v>
      </c>
      <c r="B45" s="2">
        <v>58</v>
      </c>
      <c r="C45" s="22">
        <v>13</v>
      </c>
      <c r="D45" s="3">
        <f t="shared" si="0"/>
        <v>0.22413793103448276</v>
      </c>
      <c r="E45" s="2"/>
      <c r="F45" s="2">
        <v>11</v>
      </c>
      <c r="G45" s="42">
        <v>11</v>
      </c>
      <c r="H45" s="29">
        <v>1</v>
      </c>
      <c r="I45" s="29">
        <v>0.18965517241379309</v>
      </c>
      <c r="J45" s="44">
        <v>1</v>
      </c>
      <c r="L45" s="2" t="s">
        <v>86</v>
      </c>
      <c r="M45" s="2"/>
    </row>
    <row r="46" spans="1:13" x14ac:dyDescent="0.15">
      <c r="A46" s="6" t="s">
        <v>40</v>
      </c>
      <c r="B46" s="2">
        <v>13</v>
      </c>
      <c r="C46" s="22">
        <v>5</v>
      </c>
      <c r="D46" s="3">
        <f t="shared" si="0"/>
        <v>0.38461538461538464</v>
      </c>
      <c r="E46" s="2"/>
      <c r="F46" s="2">
        <v>5</v>
      </c>
      <c r="G46" s="42">
        <v>5</v>
      </c>
      <c r="H46" s="29">
        <v>1</v>
      </c>
      <c r="I46" s="29">
        <v>0.38461538461538464</v>
      </c>
      <c r="J46" s="44">
        <v>1</v>
      </c>
      <c r="L46" s="2" t="s">
        <v>87</v>
      </c>
      <c r="M46" s="2"/>
    </row>
    <row r="47" spans="1:13" x14ac:dyDescent="0.15">
      <c r="A47" s="6" t="s">
        <v>41</v>
      </c>
      <c r="B47" s="2">
        <v>23</v>
      </c>
      <c r="C47" s="22">
        <v>7</v>
      </c>
      <c r="D47" s="3">
        <f t="shared" si="0"/>
        <v>0.30434782608695654</v>
      </c>
      <c r="E47" s="2"/>
      <c r="F47" s="2">
        <v>10</v>
      </c>
      <c r="G47" s="42">
        <v>10</v>
      </c>
      <c r="H47" s="29">
        <v>1</v>
      </c>
      <c r="I47" s="29">
        <v>0.43478260869565216</v>
      </c>
      <c r="J47" s="44">
        <v>2</v>
      </c>
      <c r="L47" s="2" t="s">
        <v>88</v>
      </c>
      <c r="M47" s="2" t="s">
        <v>89</v>
      </c>
    </row>
    <row r="48" spans="1:13" x14ac:dyDescent="0.15">
      <c r="A48" s="6" t="s">
        <v>42</v>
      </c>
      <c r="B48" s="2">
        <v>27</v>
      </c>
      <c r="C48" s="22">
        <v>7</v>
      </c>
      <c r="D48" s="3">
        <f t="shared" si="0"/>
        <v>0.25925925925925924</v>
      </c>
      <c r="E48" s="2"/>
      <c r="F48" s="2">
        <v>10</v>
      </c>
      <c r="G48" s="42">
        <v>9</v>
      </c>
      <c r="H48" s="29">
        <v>0.9</v>
      </c>
      <c r="I48" s="29">
        <v>0.33333333333333331</v>
      </c>
      <c r="J48" s="44">
        <v>1</v>
      </c>
      <c r="L48" s="2" t="s">
        <v>90</v>
      </c>
      <c r="M48" s="2"/>
    </row>
    <row r="49" spans="1:13" x14ac:dyDescent="0.15">
      <c r="A49" s="6" t="s">
        <v>43</v>
      </c>
      <c r="B49" s="2">
        <v>18</v>
      </c>
      <c r="C49" s="22">
        <v>3</v>
      </c>
      <c r="D49" s="3">
        <f t="shared" si="0"/>
        <v>0.16666666666666666</v>
      </c>
      <c r="E49" s="2"/>
      <c r="F49" s="2">
        <v>8</v>
      </c>
      <c r="G49" s="42">
        <v>8</v>
      </c>
      <c r="H49" s="29">
        <v>1</v>
      </c>
      <c r="I49" s="29">
        <v>0.44444444444444442</v>
      </c>
      <c r="J49" s="44">
        <v>1</v>
      </c>
      <c r="L49" s="2" t="s">
        <v>91</v>
      </c>
      <c r="M49" s="2"/>
    </row>
    <row r="50" spans="1:13" x14ac:dyDescent="0.15">
      <c r="A50" s="6" t="s">
        <v>44</v>
      </c>
      <c r="B50" s="2">
        <v>21</v>
      </c>
      <c r="C50" s="22">
        <v>7</v>
      </c>
      <c r="D50" s="3">
        <f t="shared" si="0"/>
        <v>0.33333333333333331</v>
      </c>
      <c r="E50" s="2"/>
      <c r="F50" s="2">
        <v>7</v>
      </c>
      <c r="G50" s="42">
        <v>7</v>
      </c>
      <c r="H50" s="29">
        <v>1</v>
      </c>
      <c r="I50" s="29">
        <v>0.33333333333333331</v>
      </c>
      <c r="J50" s="44">
        <v>1</v>
      </c>
      <c r="L50" s="2" t="s">
        <v>92</v>
      </c>
      <c r="M50" s="2"/>
    </row>
    <row r="51" spans="1:13" x14ac:dyDescent="0.15">
      <c r="A51" s="6" t="s">
        <v>45</v>
      </c>
      <c r="B51" s="2">
        <v>27</v>
      </c>
      <c r="C51" s="22">
        <v>8</v>
      </c>
      <c r="D51" s="3">
        <f t="shared" si="0"/>
        <v>0.29629629629629628</v>
      </c>
      <c r="E51" s="2"/>
      <c r="F51" s="2">
        <v>13</v>
      </c>
      <c r="G51" s="42">
        <v>12</v>
      </c>
      <c r="H51" s="29">
        <v>0.92307692307692313</v>
      </c>
      <c r="I51" s="29">
        <v>0.44444444444444442</v>
      </c>
      <c r="J51" s="44">
        <v>1</v>
      </c>
      <c r="L51" s="2" t="s">
        <v>93</v>
      </c>
      <c r="M51" s="2"/>
    </row>
    <row r="52" spans="1:13" ht="15" thickBot="1" x14ac:dyDescent="0.2">
      <c r="A52" s="17" t="s">
        <v>46</v>
      </c>
      <c r="B52" s="18">
        <v>14</v>
      </c>
      <c r="C52" s="23">
        <v>0</v>
      </c>
      <c r="D52" s="26">
        <f t="shared" si="0"/>
        <v>0</v>
      </c>
      <c r="E52" s="18"/>
      <c r="F52" s="18">
        <v>6</v>
      </c>
      <c r="G52" s="43">
        <v>6</v>
      </c>
      <c r="H52" s="41">
        <v>1</v>
      </c>
      <c r="I52" s="41">
        <v>0.42857142857142855</v>
      </c>
      <c r="J52" s="45">
        <v>0</v>
      </c>
      <c r="L52" s="2"/>
      <c r="M52" s="2"/>
    </row>
    <row r="53" spans="1:13" s="4" customFormat="1" ht="18.75" thickTop="1" thickBot="1" x14ac:dyDescent="0.2">
      <c r="A53" s="14" t="s">
        <v>47</v>
      </c>
      <c r="B53" s="15">
        <f>SUM(B6:B52)</f>
        <v>1455</v>
      </c>
      <c r="C53" s="24">
        <f>SUM(C6:C52)</f>
        <v>424</v>
      </c>
      <c r="D53" s="16">
        <f t="shared" si="0"/>
        <v>0.2914089347079038</v>
      </c>
      <c r="E53" s="15"/>
      <c r="F53" s="24">
        <v>367</v>
      </c>
      <c r="G53" s="15">
        <v>346</v>
      </c>
      <c r="H53" s="40">
        <v>0.94277929155313356</v>
      </c>
      <c r="I53" s="40">
        <v>0.23780068728522336</v>
      </c>
      <c r="J53" s="39">
        <f t="shared" ref="J53" si="1">SUM(J6:J52)</f>
        <v>24</v>
      </c>
      <c r="L53" s="46"/>
      <c r="M53" s="46"/>
    </row>
    <row r="54" spans="1:13" s="19" customFormat="1" x14ac:dyDescent="0.15">
      <c r="C54" s="25"/>
      <c r="D54" s="20"/>
    </row>
    <row r="55" spans="1:13" s="19" customFormat="1" x14ac:dyDescent="0.15">
      <c r="C55" s="25"/>
      <c r="D55" s="20"/>
    </row>
  </sheetData>
  <mergeCells count="5">
    <mergeCell ref="L2:M4"/>
    <mergeCell ref="A1:M1"/>
    <mergeCell ref="A2:A4"/>
    <mergeCell ref="B2:D2"/>
    <mergeCell ref="F2:J2"/>
  </mergeCells>
  <phoneticPr fontId="3"/>
  <pageMargins left="0.70866141732283472" right="0.70866141732283472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nagaominoru</dc:creator>
  <cp:lastModifiedBy>user</cp:lastModifiedBy>
  <cp:lastPrinted>2020-02-18T06:47:44Z</cp:lastPrinted>
  <dcterms:created xsi:type="dcterms:W3CDTF">2017-05-07T06:35:26Z</dcterms:created>
  <dcterms:modified xsi:type="dcterms:W3CDTF">2020-02-18T06:49:16Z</dcterms:modified>
</cp:coreProperties>
</file>