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akasha\Documents\マイドキュメント\国保\2023大阪府統一国保\"/>
    </mc:Choice>
  </mc:AlternateContent>
  <xr:revisionPtr revIDLastSave="0" documentId="13_ncr:1_{3510E08A-0EA6-4421-B992-DEF7BF73BF41}" xr6:coauthVersionLast="47" xr6:coauthVersionMax="47" xr10:uidLastSave="{00000000-0000-0000-0000-000000000000}"/>
  <bookViews>
    <workbookView xWindow="-120" yWindow="-120" windowWidth="29040" windowHeight="15840" activeTab="2" xr2:uid="{29480450-C4F5-48A6-B414-38904E343DA7}"/>
  </bookViews>
  <sheets>
    <sheet name="府内市町村決算推移 " sheetId="6" r:id="rId1"/>
    <sheet name="府内市町村基金残高推移" sheetId="1" r:id="rId2"/>
    <sheet name="全国国保料比較" sheetId="9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" i="6" l="1"/>
  <c r="J47" i="6"/>
  <c r="F47" i="6"/>
  <c r="Q46" i="6"/>
  <c r="Q47" i="6" s="1"/>
  <c r="P46" i="6"/>
  <c r="P47" i="6" s="1"/>
  <c r="O46" i="6"/>
  <c r="O47" i="6" s="1"/>
  <c r="N46" i="6"/>
  <c r="M46" i="6"/>
  <c r="M47" i="6" s="1"/>
  <c r="L46" i="6"/>
  <c r="L47" i="6" s="1"/>
  <c r="K46" i="6"/>
  <c r="K47" i="6" s="1"/>
  <c r="J46" i="6"/>
  <c r="I46" i="6"/>
  <c r="I47" i="6" s="1"/>
  <c r="H46" i="6"/>
  <c r="H47" i="6" s="1"/>
  <c r="G46" i="6"/>
  <c r="G47" i="6" s="1"/>
  <c r="F46" i="6"/>
  <c r="E46" i="6"/>
  <c r="E47" i="6" s="1"/>
  <c r="D46" i="6"/>
  <c r="F46" i="1" l="1"/>
  <c r="G46" i="1"/>
  <c r="H46" i="1"/>
  <c r="H47" i="1" s="1"/>
  <c r="G47" i="1" l="1"/>
  <c r="E46" i="1" l="1"/>
  <c r="D46" i="1"/>
  <c r="E47" i="1" l="1"/>
  <c r="F47" i="1"/>
</calcChain>
</file>

<file path=xl/sharedStrings.xml><?xml version="1.0" encoding="utf-8"?>
<sst xmlns="http://schemas.openxmlformats.org/spreadsheetml/2006/main" count="204" uniqueCount="142">
  <si>
    <t>国民健康保険事業年報から大阪社保協作成</t>
    <rPh sb="0" eb="6">
      <t>コ</t>
    </rPh>
    <rPh sb="6" eb="8">
      <t>ジギョウ</t>
    </rPh>
    <rPh sb="8" eb="10">
      <t>ネンポウ</t>
    </rPh>
    <rPh sb="12" eb="17">
      <t>オ</t>
    </rPh>
    <rPh sb="17" eb="19">
      <t>サクセイ</t>
    </rPh>
    <phoneticPr fontId="4"/>
  </si>
  <si>
    <t>保険者名</t>
  </si>
  <si>
    <t>2008年度</t>
    <rPh sb="4" eb="6">
      <t>ネンド</t>
    </rPh>
    <phoneticPr fontId="4"/>
  </si>
  <si>
    <t>2009年度</t>
    <rPh sb="4" eb="6">
      <t>ネンド</t>
    </rPh>
    <phoneticPr fontId="4"/>
  </si>
  <si>
    <t>2010年度</t>
    <rPh sb="4" eb="6">
      <t>ネンド</t>
    </rPh>
    <phoneticPr fontId="4"/>
  </si>
  <si>
    <t>2011年度</t>
    <rPh sb="4" eb="6">
      <t>ネンド</t>
    </rPh>
    <phoneticPr fontId="4"/>
  </si>
  <si>
    <t>2012年度</t>
    <rPh sb="4" eb="6">
      <t>ネンド</t>
    </rPh>
    <phoneticPr fontId="4"/>
  </si>
  <si>
    <t>2013年度</t>
    <rPh sb="4" eb="6">
      <t>ネンド</t>
    </rPh>
    <phoneticPr fontId="4"/>
  </si>
  <si>
    <t>2014年度</t>
    <rPh sb="4" eb="6">
      <t>ネンド</t>
    </rPh>
    <phoneticPr fontId="4"/>
  </si>
  <si>
    <t>2015年度</t>
    <rPh sb="4" eb="6">
      <t>ネンド</t>
    </rPh>
    <phoneticPr fontId="4"/>
  </si>
  <si>
    <t>2016年度</t>
    <rPh sb="4" eb="6">
      <t>ネンド</t>
    </rPh>
    <phoneticPr fontId="4"/>
  </si>
  <si>
    <t>2017年度</t>
    <rPh sb="4" eb="6">
      <t>ネンド</t>
    </rPh>
    <phoneticPr fontId="4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</si>
  <si>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</si>
  <si>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</si>
  <si>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</si>
  <si>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</si>
  <si>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</si>
  <si>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</si>
  <si>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</si>
  <si>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</si>
  <si>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</si>
  <si>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</si>
  <si>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</si>
  <si>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</si>
  <si>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</si>
  <si>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</si>
  <si>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</si>
  <si>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</si>
  <si>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</si>
  <si>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</si>
  <si>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</si>
  <si>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</si>
  <si>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</si>
  <si>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</si>
  <si>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</si>
  <si>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</si>
  <si>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</si>
  <si>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</si>
  <si>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</si>
  <si>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</si>
  <si>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</si>
  <si>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</si>
  <si>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</si>
  <si>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</si>
  <si>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</si>
  <si>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</si>
  <si>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</si>
  <si>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</si>
  <si>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</si>
  <si>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</si>
  <si>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</si>
  <si>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</si>
  <si>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</si>
  <si>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</si>
  <si>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</si>
  <si>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全体収支</t>
    <rPh sb="0" eb="2">
      <t>ゼンタイ</t>
    </rPh>
    <rPh sb="2" eb="4">
      <t>シュウシ</t>
    </rPh>
    <phoneticPr fontId="4"/>
  </si>
  <si>
    <t>2018年度</t>
    <rPh sb="4" eb="6">
      <t>ネンド</t>
    </rPh>
    <phoneticPr fontId="4"/>
  </si>
  <si>
    <t>単年度収支</t>
    <rPh sb="0" eb="3">
      <t>タンネンド</t>
    </rPh>
    <rPh sb="3" eb="5">
      <t>シュウシ</t>
    </rPh>
    <phoneticPr fontId="2"/>
  </si>
  <si>
    <t>2019年度</t>
    <rPh sb="4" eb="6">
      <t>ネンド</t>
    </rPh>
    <phoneticPr fontId="4"/>
  </si>
  <si>
    <t>2020年度</t>
    <rPh sb="4" eb="6">
      <t>ネンド</t>
    </rPh>
    <phoneticPr fontId="4"/>
  </si>
  <si>
    <t>2021年度</t>
    <rPh sb="4" eb="6">
      <t>ネンド</t>
    </rPh>
    <phoneticPr fontId="4"/>
  </si>
  <si>
    <t>2008-2021年度大阪府内市町村国保会計収支推移</t>
    <rPh sb="9" eb="11">
      <t>ネンド</t>
    </rPh>
    <rPh sb="11" eb="13">
      <t>オオサカ</t>
    </rPh>
    <rPh sb="13" eb="15">
      <t>フナイ</t>
    </rPh>
    <rPh sb="15" eb="18">
      <t>シチョウソン</t>
    </rPh>
    <rPh sb="18" eb="19">
      <t>クニ</t>
    </rPh>
    <rPh sb="20" eb="22">
      <t>カイケイ</t>
    </rPh>
    <rPh sb="22" eb="24">
      <t>シュウシ</t>
    </rPh>
    <rPh sb="24" eb="26">
      <t>スイイ</t>
    </rPh>
    <phoneticPr fontId="4"/>
  </si>
  <si>
    <t>基金残高合計</t>
    <rPh sb="0" eb="4">
      <t>キキンザンダカ</t>
    </rPh>
    <rPh sb="4" eb="6">
      <t>ゴウケイ</t>
    </rPh>
    <phoneticPr fontId="4"/>
  </si>
  <si>
    <t>2017-2021年度大阪府内市町村国保基金残高推移</t>
    <rPh sb="9" eb="11">
      <t>ネンド</t>
    </rPh>
    <rPh sb="11" eb="13">
      <t>オオサカ</t>
    </rPh>
    <rPh sb="13" eb="15">
      <t>フナイ</t>
    </rPh>
    <rPh sb="15" eb="18">
      <t>シチョウソン</t>
    </rPh>
    <rPh sb="18" eb="19">
      <t>クニ</t>
    </rPh>
    <rPh sb="20" eb="24">
      <t>キキンザンダカ</t>
    </rPh>
    <rPh sb="24" eb="26">
      <t>スイイ</t>
    </rPh>
    <phoneticPr fontId="4"/>
  </si>
  <si>
    <t>国保資料　全国大都市国保料比較調査</t>
    <rPh sb="0" eb="2">
      <t>コクホ</t>
    </rPh>
    <rPh sb="2" eb="4">
      <t>シリョウ</t>
    </rPh>
    <rPh sb="5" eb="7">
      <t>ゼンコク</t>
    </rPh>
    <rPh sb="7" eb="10">
      <t>ダイトシ</t>
    </rPh>
    <rPh sb="10" eb="13">
      <t>コクホリョウ</t>
    </rPh>
    <rPh sb="13" eb="15">
      <t>ヒカク</t>
    </rPh>
    <rPh sb="15" eb="17">
      <t>チョウサ</t>
    </rPh>
    <phoneticPr fontId="2"/>
  </si>
  <si>
    <t>中央社会保障推進協議会　２０２２年11月</t>
  </si>
  <si>
    <t>２０２１年度国保料（税）</t>
    <rPh sb="4" eb="6">
      <t>ネンド</t>
    </rPh>
    <rPh sb="6" eb="9">
      <t>コクホリョウ</t>
    </rPh>
    <rPh sb="10" eb="11">
      <t>ゼイ</t>
    </rPh>
    <phoneticPr fontId="2"/>
  </si>
  <si>
    <t>２０２２年度国保料（税）</t>
    <rPh sb="4" eb="6">
      <t>ネンド</t>
    </rPh>
    <rPh sb="6" eb="9">
      <t>コクホリョウ</t>
    </rPh>
    <rPh sb="10" eb="11">
      <t>ゼイ</t>
    </rPh>
    <phoneticPr fontId="2"/>
  </si>
  <si>
    <t>政令・中核・県庁所在地都市一覧</t>
    <rPh sb="0" eb="2">
      <t>セイレイ</t>
    </rPh>
    <rPh sb="3" eb="5">
      <t>チュウカク</t>
    </rPh>
    <rPh sb="6" eb="8">
      <t>ケンチョウ</t>
    </rPh>
    <rPh sb="8" eb="11">
      <t>ショザイチ</t>
    </rPh>
    <rPh sb="11" eb="13">
      <t>トシ</t>
    </rPh>
    <rPh sb="13" eb="15">
      <t>イチラン</t>
    </rPh>
    <phoneticPr fontId="2"/>
  </si>
  <si>
    <t>夫婦（40歳代）・子ども（中学生1・高校生1）の4人世帯、所得200万円（妻の年収0円）
※2割軽減世帯</t>
    <phoneticPr fontId="2"/>
  </si>
  <si>
    <t>夫婦世帯（70歳代）、所得80万円（妻の年収0円）　　
※5割軽減世帯</t>
    <phoneticPr fontId="2"/>
  </si>
  <si>
    <t>単身世帯（70歳代）、所得0円　　　　　　　　　　※7割軽減世帯</t>
  </si>
  <si>
    <t>単身世帯（70歳代）、所得100万円　　　　　※軽減なし世帯</t>
  </si>
  <si>
    <t>北海道（３）</t>
  </si>
  <si>
    <t>札幌市</t>
  </si>
  <si>
    <t>函館市</t>
  </si>
  <si>
    <t>旭川市</t>
  </si>
  <si>
    <t>青森県（２）</t>
  </si>
  <si>
    <t>青森市</t>
  </si>
  <si>
    <t>八戸市</t>
  </si>
  <si>
    <t>岩手県（１）</t>
  </si>
  <si>
    <t>盛岡市</t>
  </si>
  <si>
    <t>山形県（１）</t>
  </si>
  <si>
    <t>山形市</t>
  </si>
  <si>
    <t>宮城県（１）</t>
    <rPh sb="0" eb="3">
      <t>ミヤギケン</t>
    </rPh>
    <phoneticPr fontId="2"/>
  </si>
  <si>
    <t>仙台市</t>
    <rPh sb="0" eb="3">
      <t>センダイシ</t>
    </rPh>
    <phoneticPr fontId="2"/>
  </si>
  <si>
    <t>茨城県（１）</t>
  </si>
  <si>
    <t>水戸市</t>
  </si>
  <si>
    <t>埼玉県（４）</t>
  </si>
  <si>
    <t>さいたま市</t>
    <rPh sb="4" eb="5">
      <t>シ</t>
    </rPh>
    <phoneticPr fontId="2"/>
  </si>
  <si>
    <t>川越市</t>
  </si>
  <si>
    <t>川口市</t>
  </si>
  <si>
    <t>越谷市</t>
  </si>
  <si>
    <t>東京都（２）</t>
  </si>
  <si>
    <t>八王子市</t>
  </si>
  <si>
    <t>新宿区</t>
    <rPh sb="0" eb="3">
      <t>シンジュクク</t>
    </rPh>
    <phoneticPr fontId="2"/>
  </si>
  <si>
    <t>千葉県（３）</t>
  </si>
  <si>
    <t>千葉市</t>
  </si>
  <si>
    <t>船橋市</t>
  </si>
  <si>
    <t>柏市</t>
  </si>
  <si>
    <t>神奈川県（４）</t>
  </si>
  <si>
    <t>横浜市</t>
  </si>
  <si>
    <t>川崎市</t>
  </si>
  <si>
    <t>相模原市</t>
  </si>
  <si>
    <t>横須賀市</t>
  </si>
  <si>
    <t>富山県（１）</t>
    <rPh sb="0" eb="3">
      <t>トヤマケン</t>
    </rPh>
    <phoneticPr fontId="2"/>
  </si>
  <si>
    <t>富山市</t>
    <rPh sb="0" eb="3">
      <t>トヤマシ</t>
    </rPh>
    <phoneticPr fontId="2"/>
  </si>
  <si>
    <t>愛知県（５）</t>
  </si>
  <si>
    <t>名古屋市</t>
  </si>
  <si>
    <t>豊橋市</t>
  </si>
  <si>
    <t>岡崎市</t>
  </si>
  <si>
    <t>一宮市</t>
  </si>
  <si>
    <t>豊田市</t>
  </si>
  <si>
    <t>京都府（１）</t>
  </si>
  <si>
    <t>京都市</t>
  </si>
  <si>
    <t>大阪府（９）</t>
  </si>
  <si>
    <t>大阪府統一保険料</t>
    <rPh sb="0" eb="3">
      <t>オオサカフ</t>
    </rPh>
    <rPh sb="3" eb="8">
      <t>トウイツホケンリョウ</t>
    </rPh>
    <phoneticPr fontId="2"/>
  </si>
  <si>
    <t>l,.</t>
    <phoneticPr fontId="2"/>
  </si>
  <si>
    <t>兵庫県（５）</t>
  </si>
  <si>
    <t>神戸市</t>
  </si>
  <si>
    <t>姫路市</t>
  </si>
  <si>
    <t>尼崎市</t>
  </si>
  <si>
    <t>明石市</t>
  </si>
  <si>
    <t>西宮市</t>
  </si>
  <si>
    <t>和歌山県（１）</t>
  </si>
  <si>
    <t>和歌山市</t>
  </si>
  <si>
    <t>島根県（１）</t>
  </si>
  <si>
    <t>松江市</t>
  </si>
  <si>
    <t>岡山県（２）</t>
  </si>
  <si>
    <t>岡山市</t>
  </si>
  <si>
    <t>倉敷市</t>
  </si>
  <si>
    <t>山口県（１）</t>
  </si>
  <si>
    <t>下関市</t>
  </si>
  <si>
    <t>長崎県（２）</t>
  </si>
  <si>
    <t>長崎市</t>
  </si>
  <si>
    <t>佐世保市</t>
  </si>
  <si>
    <t>大分県（１）</t>
  </si>
  <si>
    <t>大分市</t>
  </si>
  <si>
    <t>鹿児島県（１）</t>
  </si>
  <si>
    <t>鹿児島市</t>
  </si>
  <si>
    <t>沖縄県（１）</t>
  </si>
  <si>
    <t>那覇市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</si>
</sst>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indexed="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8"/>
      <name val="HGP創英角ｺﾞｼｯｸUB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color indexed="8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BIZ UDPゴシック"/>
      <family val="3"/>
      <charset val="128"/>
    </font>
    <font>
      <sz val="20"/>
      <color indexed="8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0" fillId="0" borderId="0" xfId="0" applyAlignment="1">
      <alignment horizontal="distributed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2" borderId="0" xfId="0" applyFill="1" applyAlignment="1">
      <alignment horizontal="distributed"/>
    </xf>
    <xf numFmtId="0" fontId="8" fillId="0" borderId="0" xfId="0" applyFont="1" applyAlignment="1">
      <alignment horizontal="distributed"/>
    </xf>
    <xf numFmtId="0" fontId="0" fillId="0" borderId="0" xfId="0" applyAlignment="1"/>
    <xf numFmtId="0" fontId="7" fillId="3" borderId="0" xfId="0" applyFont="1" applyFill="1">
      <alignment vertical="center"/>
    </xf>
    <xf numFmtId="38" fontId="0" fillId="0" borderId="1" xfId="0" applyNumberFormat="1" applyBorder="1">
      <alignment vertical="center"/>
    </xf>
    <xf numFmtId="38" fontId="12" fillId="0" borderId="1" xfId="1" applyFont="1" applyBorder="1" applyAlignment="1">
      <alignment vertical="center"/>
    </xf>
    <xf numFmtId="38" fontId="0" fillId="0" borderId="0" xfId="0" applyNumberFormat="1" applyAlignment="1"/>
    <xf numFmtId="38" fontId="0" fillId="0" borderId="0" xfId="0" applyNumberFormat="1">
      <alignment vertical="center"/>
    </xf>
    <xf numFmtId="38" fontId="8" fillId="0" borderId="6" xfId="1" applyFont="1" applyBorder="1" applyAlignment="1">
      <alignment vertical="center"/>
    </xf>
    <xf numFmtId="38" fontId="13" fillId="0" borderId="6" xfId="1" applyFont="1" applyBorder="1" applyAlignment="1">
      <alignment vertical="center"/>
    </xf>
    <xf numFmtId="38" fontId="12" fillId="0" borderId="6" xfId="1" applyFont="1" applyBorder="1" applyAlignment="1">
      <alignment vertical="center"/>
    </xf>
    <xf numFmtId="38" fontId="14" fillId="0" borderId="6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13" fillId="0" borderId="9" xfId="1" applyFont="1" applyBorder="1" applyAlignment="1">
      <alignment vertical="center"/>
    </xf>
    <xf numFmtId="38" fontId="12" fillId="0" borderId="9" xfId="1" applyFont="1" applyBorder="1" applyAlignment="1">
      <alignment vertical="center"/>
    </xf>
    <xf numFmtId="38" fontId="14" fillId="0" borderId="9" xfId="1" applyFont="1" applyBorder="1" applyAlignment="1">
      <alignment vertical="center"/>
    </xf>
    <xf numFmtId="38" fontId="0" fillId="3" borderId="20" xfId="1" applyFont="1" applyFill="1" applyBorder="1">
      <alignment vertical="center"/>
    </xf>
    <xf numFmtId="38" fontId="0" fillId="3" borderId="23" xfId="1" applyFont="1" applyFill="1" applyBorder="1">
      <alignment vertical="center"/>
    </xf>
    <xf numFmtId="38" fontId="0" fillId="3" borderId="26" xfId="1" applyFont="1" applyFill="1" applyBorder="1">
      <alignment vertical="center"/>
    </xf>
    <xf numFmtId="38" fontId="1" fillId="3" borderId="9" xfId="1" applyFont="1" applyFill="1" applyBorder="1">
      <alignment vertical="center"/>
    </xf>
    <xf numFmtId="38" fontId="1" fillId="3" borderId="6" xfId="1" applyFont="1" applyFill="1" applyBorder="1">
      <alignment vertical="center"/>
    </xf>
    <xf numFmtId="38" fontId="0" fillId="0" borderId="9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6" xfId="1" applyFont="1" applyBorder="1">
      <alignment vertical="center"/>
    </xf>
    <xf numFmtId="38" fontId="15" fillId="0" borderId="33" xfId="1" applyFont="1" applyBorder="1" applyAlignment="1">
      <alignment vertical="center"/>
    </xf>
    <xf numFmtId="38" fontId="15" fillId="0" borderId="33" xfId="0" applyNumberFormat="1" applyFont="1" applyBorder="1">
      <alignment vertical="center"/>
    </xf>
    <xf numFmtId="38" fontId="16" fillId="0" borderId="33" xfId="1" applyFont="1" applyBorder="1" applyAlignment="1">
      <alignment vertical="center"/>
    </xf>
    <xf numFmtId="38" fontId="17" fillId="0" borderId="33" xfId="1" applyFont="1" applyBorder="1" applyAlignment="1">
      <alignment vertical="center"/>
    </xf>
    <xf numFmtId="38" fontId="17" fillId="0" borderId="34" xfId="1" applyFont="1" applyBorder="1" applyAlignment="1">
      <alignment horizontal="right" vertical="center"/>
    </xf>
    <xf numFmtId="38" fontId="17" fillId="0" borderId="35" xfId="1" applyFont="1" applyBorder="1" applyAlignment="1">
      <alignment horizontal="right" vertical="center"/>
    </xf>
    <xf numFmtId="38" fontId="12" fillId="3" borderId="9" xfId="1" applyFont="1" applyFill="1" applyBorder="1" applyAlignment="1">
      <alignment vertical="center"/>
    </xf>
    <xf numFmtId="3" fontId="9" fillId="0" borderId="9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0" fontId="7" fillId="3" borderId="23" xfId="0" applyFont="1" applyFill="1" applyBorder="1">
      <alignment vertical="center"/>
    </xf>
    <xf numFmtId="38" fontId="0" fillId="0" borderId="24" xfId="1" applyFont="1" applyBorder="1">
      <alignment vertical="center"/>
    </xf>
    <xf numFmtId="0" fontId="7" fillId="3" borderId="16" xfId="0" applyFont="1" applyFill="1" applyBorder="1">
      <alignment vertical="center"/>
    </xf>
    <xf numFmtId="38" fontId="8" fillId="0" borderId="37" xfId="1" applyFont="1" applyBorder="1" applyAlignment="1">
      <alignment vertical="center"/>
    </xf>
    <xf numFmtId="38" fontId="13" fillId="0" borderId="37" xfId="1" applyFont="1" applyBorder="1" applyAlignment="1">
      <alignment vertical="center"/>
    </xf>
    <xf numFmtId="38" fontId="12" fillId="0" borderId="37" xfId="1" applyFont="1" applyBorder="1" applyAlignment="1">
      <alignment vertical="center"/>
    </xf>
    <xf numFmtId="38" fontId="14" fillId="0" borderId="37" xfId="1" applyFont="1" applyBorder="1" applyAlignment="1">
      <alignment vertical="center"/>
    </xf>
    <xf numFmtId="38" fontId="12" fillId="3" borderId="37" xfId="1" applyFont="1" applyFill="1" applyBorder="1" applyAlignment="1">
      <alignment vertical="center"/>
    </xf>
    <xf numFmtId="3" fontId="9" fillId="0" borderId="37" xfId="0" applyNumberFormat="1" applyFont="1" applyBorder="1" applyAlignment="1">
      <alignment horizontal="right" vertical="center"/>
    </xf>
    <xf numFmtId="38" fontId="1" fillId="3" borderId="37" xfId="1" applyFont="1" applyFill="1" applyBorder="1">
      <alignment vertical="center"/>
    </xf>
    <xf numFmtId="38" fontId="0" fillId="0" borderId="37" xfId="1" applyFont="1" applyBorder="1">
      <alignment vertical="center"/>
    </xf>
    <xf numFmtId="38" fontId="0" fillId="0" borderId="18" xfId="1" applyFont="1" applyBorder="1">
      <alignment vertical="center"/>
    </xf>
    <xf numFmtId="38" fontId="17" fillId="0" borderId="38" xfId="1" applyFont="1" applyBorder="1" applyAlignment="1">
      <alignment horizontal="right" vertical="center"/>
    </xf>
    <xf numFmtId="0" fontId="7" fillId="3" borderId="20" xfId="0" applyFont="1" applyFill="1" applyBorder="1">
      <alignment vertical="center"/>
    </xf>
    <xf numFmtId="38" fontId="12" fillId="3" borderId="6" xfId="1" applyFont="1" applyFill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8" fontId="0" fillId="0" borderId="6" xfId="1" applyFont="1" applyBorder="1">
      <alignment vertical="center"/>
    </xf>
    <xf numFmtId="38" fontId="0" fillId="0" borderId="21" xfId="1" applyFont="1" applyBorder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38" fontId="8" fillId="0" borderId="22" xfId="1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38" fontId="8" fillId="0" borderId="19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0" fontId="7" fillId="3" borderId="21" xfId="0" applyFont="1" applyFill="1" applyBorder="1">
      <alignment vertical="center"/>
    </xf>
    <xf numFmtId="0" fontId="7" fillId="3" borderId="24" xfId="0" applyFont="1" applyFill="1" applyBorder="1">
      <alignment vertical="center"/>
    </xf>
    <xf numFmtId="0" fontId="7" fillId="3" borderId="18" xfId="0" applyFont="1" applyFill="1" applyBorder="1">
      <alignment vertical="center"/>
    </xf>
    <xf numFmtId="38" fontId="0" fillId="0" borderId="8" xfId="1" applyFont="1" applyBorder="1">
      <alignment vertical="center"/>
    </xf>
    <xf numFmtId="38" fontId="12" fillId="0" borderId="25" xfId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45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11" xfId="1" applyFont="1" applyBorder="1">
      <alignment vertical="center"/>
    </xf>
    <xf numFmtId="0" fontId="7" fillId="3" borderId="26" xfId="0" applyFont="1" applyFill="1" applyBorder="1">
      <alignment vertical="center"/>
    </xf>
    <xf numFmtId="0" fontId="7" fillId="3" borderId="27" xfId="0" applyFont="1" applyFill="1" applyBorder="1">
      <alignment vertical="center"/>
    </xf>
    <xf numFmtId="38" fontId="17" fillId="0" borderId="41" xfId="1" applyFont="1" applyBorder="1" applyAlignment="1">
      <alignment horizontal="right" vertical="center"/>
    </xf>
    <xf numFmtId="38" fontId="17" fillId="0" borderId="2" xfId="1" applyFont="1" applyBorder="1" applyAlignment="1">
      <alignment horizontal="right" vertical="center"/>
    </xf>
    <xf numFmtId="0" fontId="0" fillId="0" borderId="46" xfId="0" applyBorder="1">
      <alignment vertical="center"/>
    </xf>
    <xf numFmtId="38" fontId="12" fillId="3" borderId="22" xfId="1" applyFont="1" applyFill="1" applyBorder="1">
      <alignment vertical="center"/>
    </xf>
    <xf numFmtId="38" fontId="12" fillId="3" borderId="25" xfId="1" applyFont="1" applyFill="1" applyBorder="1">
      <alignment vertical="center"/>
    </xf>
    <xf numFmtId="38" fontId="12" fillId="0" borderId="28" xfId="1" applyFont="1" applyBorder="1">
      <alignment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6" xfId="0" applyFont="1" applyBorder="1" applyAlignment="1">
      <alignment vertical="center" wrapText="1"/>
    </xf>
    <xf numFmtId="0" fontId="21" fillId="0" borderId="37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 wrapText="1"/>
    </xf>
    <xf numFmtId="38" fontId="22" fillId="0" borderId="20" xfId="1" applyFont="1" applyBorder="1" applyAlignment="1">
      <alignment horizontal="center" vertical="center" wrapText="1"/>
    </xf>
    <xf numFmtId="38" fontId="22" fillId="0" borderId="6" xfId="1" applyFont="1" applyBorder="1" applyAlignment="1">
      <alignment horizontal="center" vertical="center" wrapText="1"/>
    </xf>
    <xf numFmtId="38" fontId="22" fillId="0" borderId="21" xfId="1" applyFont="1" applyBorder="1" applyAlignment="1">
      <alignment horizontal="center" vertical="center" wrapText="1"/>
    </xf>
    <xf numFmtId="38" fontId="22" fillId="0" borderId="20" xfId="1" applyFont="1" applyBorder="1" applyAlignment="1">
      <alignment horizontal="center" vertical="center"/>
    </xf>
    <xf numFmtId="38" fontId="22" fillId="0" borderId="6" xfId="1" applyFont="1" applyBorder="1" applyAlignment="1">
      <alignment horizontal="center" vertical="center"/>
    </xf>
    <xf numFmtId="38" fontId="22" fillId="0" borderId="21" xfId="1" applyFont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 wrapText="1"/>
    </xf>
    <xf numFmtId="38" fontId="22" fillId="0" borderId="23" xfId="1" applyFont="1" applyBorder="1" applyAlignment="1">
      <alignment horizontal="center" vertical="center"/>
    </xf>
    <xf numFmtId="38" fontId="22" fillId="0" borderId="9" xfId="1" applyFont="1" applyBorder="1" applyAlignment="1">
      <alignment horizontal="center" vertical="center"/>
    </xf>
    <xf numFmtId="38" fontId="22" fillId="0" borderId="24" xfId="1" applyFont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 wrapText="1"/>
    </xf>
    <xf numFmtId="38" fontId="24" fillId="0" borderId="23" xfId="1" applyFont="1" applyBorder="1" applyAlignment="1">
      <alignment horizontal="center" vertical="center"/>
    </xf>
    <xf numFmtId="38" fontId="24" fillId="0" borderId="9" xfId="1" applyFont="1" applyBorder="1" applyAlignment="1">
      <alignment horizontal="center" vertical="center"/>
    </xf>
    <xf numFmtId="38" fontId="24" fillId="0" borderId="24" xfId="1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38" fontId="24" fillId="0" borderId="23" xfId="1" applyFont="1" applyFill="1" applyBorder="1" applyAlignment="1">
      <alignment horizontal="center" vertical="center"/>
    </xf>
    <xf numFmtId="38" fontId="24" fillId="0" borderId="9" xfId="1" applyFont="1" applyFill="1" applyBorder="1" applyAlignment="1">
      <alignment horizontal="center" vertical="center"/>
    </xf>
    <xf numFmtId="38" fontId="24" fillId="0" borderId="24" xfId="1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left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left" vertical="center" wrapText="1"/>
    </xf>
    <xf numFmtId="38" fontId="27" fillId="0" borderId="23" xfId="1" applyFont="1" applyBorder="1" applyAlignment="1">
      <alignment horizontal="center" vertical="center"/>
    </xf>
    <xf numFmtId="38" fontId="27" fillId="0" borderId="9" xfId="1" applyFont="1" applyBorder="1" applyAlignment="1">
      <alignment horizontal="center" vertical="center"/>
    </xf>
    <xf numFmtId="38" fontId="27" fillId="0" borderId="24" xfId="1" applyFont="1" applyBorder="1" applyAlignment="1">
      <alignment horizontal="center" vertical="center"/>
    </xf>
    <xf numFmtId="0" fontId="25" fillId="4" borderId="47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left" vertical="center" wrapText="1"/>
    </xf>
    <xf numFmtId="38" fontId="28" fillId="0" borderId="23" xfId="1" applyFont="1" applyBorder="1" applyAlignment="1">
      <alignment horizontal="center" vertical="center"/>
    </xf>
    <xf numFmtId="38" fontId="28" fillId="0" borderId="9" xfId="1" applyFont="1" applyBorder="1" applyAlignment="1">
      <alignment horizontal="center" vertical="center"/>
    </xf>
    <xf numFmtId="38" fontId="28" fillId="0" borderId="24" xfId="1" applyFont="1" applyBorder="1" applyAlignment="1">
      <alignment horizontal="center" vertical="center"/>
    </xf>
    <xf numFmtId="0" fontId="29" fillId="4" borderId="10" xfId="0" applyFont="1" applyFill="1" applyBorder="1" applyAlignment="1">
      <alignment horizontal="left" vertical="center" wrapText="1"/>
    </xf>
    <xf numFmtId="0" fontId="25" fillId="4" borderId="6" xfId="0" applyFont="1" applyFill="1" applyBorder="1" applyAlignment="1">
      <alignment horizontal="center" vertical="center"/>
    </xf>
    <xf numFmtId="38" fontId="24" fillId="0" borderId="9" xfId="1" applyFont="1" applyBorder="1" applyAlignment="1">
      <alignment horizontal="center" vertical="center" wrapText="1"/>
    </xf>
    <xf numFmtId="38" fontId="24" fillId="0" borderId="24" xfId="1" applyFont="1" applyBorder="1" applyAlignment="1">
      <alignment horizontal="center" vertical="center" wrapText="1"/>
    </xf>
    <xf numFmtId="38" fontId="24" fillId="0" borderId="23" xfId="1" applyFont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left" vertical="center" wrapText="1"/>
    </xf>
    <xf numFmtId="38" fontId="24" fillId="0" borderId="16" xfId="1" applyFont="1" applyBorder="1" applyAlignment="1">
      <alignment horizontal="center" vertical="center"/>
    </xf>
    <xf numFmtId="38" fontId="24" fillId="0" borderId="37" xfId="1" applyFont="1" applyBorder="1" applyAlignment="1">
      <alignment horizontal="center" vertical="center"/>
    </xf>
    <xf numFmtId="38" fontId="24" fillId="0" borderId="1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8F7D3-C33F-4DBB-822D-52C0CA262E4B}">
  <sheetPr>
    <pageSetUpPr fitToPage="1"/>
  </sheetPr>
  <dimension ref="A1:Q48"/>
  <sheetViews>
    <sheetView workbookViewId="0">
      <pane xSplit="3" ySplit="2" topLeftCell="H3" activePane="bottomRight" state="frozen"/>
      <selection activeCell="T59" sqref="T59"/>
      <selection pane="topRight" activeCell="T59" sqref="T59"/>
      <selection pane="bottomLeft" activeCell="T59" sqref="T59"/>
      <selection pane="bottomRight" activeCell="B1" sqref="B1"/>
    </sheetView>
  </sheetViews>
  <sheetFormatPr defaultRowHeight="18.75" x14ac:dyDescent="0.4"/>
  <cols>
    <col min="1" max="1" width="3.5" customWidth="1"/>
    <col min="2" max="2" width="4.625" customWidth="1"/>
    <col min="4" max="5" width="17" customWidth="1"/>
    <col min="6" max="6" width="17.125" customWidth="1"/>
    <col min="7" max="7" width="17" customWidth="1"/>
    <col min="8" max="8" width="18.125" customWidth="1"/>
    <col min="9" max="9" width="17" customWidth="1"/>
    <col min="10" max="10" width="16.75" customWidth="1"/>
    <col min="11" max="11" width="17" customWidth="1"/>
    <col min="12" max="12" width="16.125" customWidth="1"/>
    <col min="13" max="13" width="17" customWidth="1"/>
    <col min="14" max="17" width="15.75" customWidth="1"/>
  </cols>
  <sheetData>
    <row r="1" spans="1:17" ht="24.75" thickBot="1" x14ac:dyDescent="0.45">
      <c r="A1" s="1"/>
      <c r="B1" s="2" t="s">
        <v>61</v>
      </c>
      <c r="C1" s="3"/>
      <c r="D1" s="3"/>
      <c r="E1" s="3"/>
      <c r="F1" s="3"/>
      <c r="G1" s="3"/>
      <c r="H1" s="3"/>
      <c r="I1" s="4" t="s">
        <v>0</v>
      </c>
      <c r="J1" s="4"/>
      <c r="K1" s="4"/>
    </row>
    <row r="2" spans="1:17" ht="19.5" thickBot="1" x14ac:dyDescent="0.45">
      <c r="A2" s="1"/>
      <c r="B2" s="59"/>
      <c r="C2" s="60" t="s">
        <v>1</v>
      </c>
      <c r="D2" s="5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56</v>
      </c>
      <c r="O2" s="6" t="s">
        <v>58</v>
      </c>
      <c r="P2" s="6" t="s">
        <v>59</v>
      </c>
      <c r="Q2" s="60" t="s">
        <v>60</v>
      </c>
    </row>
    <row r="3" spans="1:17" x14ac:dyDescent="0.4">
      <c r="A3" s="7"/>
      <c r="B3" s="54">
        <v>1</v>
      </c>
      <c r="C3" s="65" t="s">
        <v>12</v>
      </c>
      <c r="D3" s="61">
        <v>-36361488896</v>
      </c>
      <c r="E3" s="15">
        <v>-36632080330</v>
      </c>
      <c r="F3" s="15">
        <v>-25198015961</v>
      </c>
      <c r="G3" s="16">
        <v>-17816152578</v>
      </c>
      <c r="H3" s="17">
        <v>-15435580376</v>
      </c>
      <c r="I3" s="18">
        <v>-12922208092</v>
      </c>
      <c r="J3" s="17">
        <v>-12255388316</v>
      </c>
      <c r="K3" s="55">
        <v>-13780338139</v>
      </c>
      <c r="L3" s="17">
        <v>-7410485930</v>
      </c>
      <c r="M3" s="56">
        <v>1618150357</v>
      </c>
      <c r="N3" s="27">
        <v>2253367960</v>
      </c>
      <c r="O3" s="57">
        <v>1670830465</v>
      </c>
      <c r="P3" s="57">
        <v>3080596857</v>
      </c>
      <c r="Q3" s="58">
        <v>2388090465</v>
      </c>
    </row>
    <row r="4" spans="1:17" x14ac:dyDescent="0.4">
      <c r="A4" s="7"/>
      <c r="B4" s="41">
        <v>2</v>
      </c>
      <c r="C4" s="66" t="s">
        <v>13</v>
      </c>
      <c r="D4" s="62">
        <v>-6842051256</v>
      </c>
      <c r="E4" s="19">
        <v>-6228791687</v>
      </c>
      <c r="F4" s="19">
        <v>-3095294583</v>
      </c>
      <c r="G4" s="20">
        <v>313657090</v>
      </c>
      <c r="H4" s="21">
        <v>2834651781</v>
      </c>
      <c r="I4" s="22">
        <v>1986041545</v>
      </c>
      <c r="J4" s="21">
        <v>1735169723</v>
      </c>
      <c r="K4" s="38">
        <v>227987806</v>
      </c>
      <c r="L4" s="21">
        <v>867142537</v>
      </c>
      <c r="M4" s="39">
        <v>1316650425</v>
      </c>
      <c r="N4" s="26">
        <v>1358849032</v>
      </c>
      <c r="O4" s="28">
        <v>576666897</v>
      </c>
      <c r="P4" s="28">
        <v>886238246</v>
      </c>
      <c r="Q4" s="42">
        <v>49400</v>
      </c>
    </row>
    <row r="5" spans="1:17" x14ac:dyDescent="0.4">
      <c r="A5" s="7"/>
      <c r="B5" s="41">
        <v>3</v>
      </c>
      <c r="C5" s="66" t="s">
        <v>14</v>
      </c>
      <c r="D5" s="62">
        <v>-810091870</v>
      </c>
      <c r="E5" s="19">
        <v>-1332612227</v>
      </c>
      <c r="F5" s="19">
        <v>-1351489689</v>
      </c>
      <c r="G5" s="20">
        <v>-1333330994</v>
      </c>
      <c r="H5" s="21">
        <v>-1171429036</v>
      </c>
      <c r="I5" s="22">
        <v>-1388145571</v>
      </c>
      <c r="J5" s="21">
        <v>-1468443848</v>
      </c>
      <c r="K5" s="38">
        <v>-1851585798</v>
      </c>
      <c r="L5" s="21">
        <v>-1104230740</v>
      </c>
      <c r="M5" s="40">
        <v>-502030036</v>
      </c>
      <c r="N5" s="26">
        <v>-381943466</v>
      </c>
      <c r="O5" s="28">
        <v>-134512653</v>
      </c>
      <c r="P5" s="28">
        <v>302600396</v>
      </c>
      <c r="Q5" s="42">
        <v>234351828</v>
      </c>
    </row>
    <row r="6" spans="1:17" x14ac:dyDescent="0.4">
      <c r="A6" s="7"/>
      <c r="B6" s="41">
        <v>4</v>
      </c>
      <c r="C6" s="66" t="s">
        <v>15</v>
      </c>
      <c r="D6" s="62">
        <v>-789359189</v>
      </c>
      <c r="E6" s="19">
        <v>-65067180</v>
      </c>
      <c r="F6" s="19">
        <v>866414489</v>
      </c>
      <c r="G6" s="20">
        <v>1444176815</v>
      </c>
      <c r="H6" s="21">
        <v>2537595821</v>
      </c>
      <c r="I6" s="22">
        <v>2853653174</v>
      </c>
      <c r="J6" s="21">
        <v>2327507533</v>
      </c>
      <c r="K6" s="38">
        <v>1026136891</v>
      </c>
      <c r="L6" s="21">
        <v>1115140208</v>
      </c>
      <c r="M6" s="39">
        <v>1306793093</v>
      </c>
      <c r="N6" s="26">
        <v>1309370788</v>
      </c>
      <c r="O6" s="28">
        <v>1441832871</v>
      </c>
      <c r="P6" s="28">
        <v>1508180488</v>
      </c>
      <c r="Q6" s="42">
        <v>1181310435</v>
      </c>
    </row>
    <row r="7" spans="1:17" x14ac:dyDescent="0.4">
      <c r="A7" s="7"/>
      <c r="B7" s="41">
        <v>5</v>
      </c>
      <c r="C7" s="66" t="s">
        <v>16</v>
      </c>
      <c r="D7" s="62">
        <v>-611688417</v>
      </c>
      <c r="E7" s="19">
        <v>-753422557</v>
      </c>
      <c r="F7" s="19">
        <v>-649892818</v>
      </c>
      <c r="G7" s="20">
        <v>-1138248946</v>
      </c>
      <c r="H7" s="21">
        <v>-572962478</v>
      </c>
      <c r="I7" s="22">
        <v>-656310331</v>
      </c>
      <c r="J7" s="21">
        <v>-581476235</v>
      </c>
      <c r="K7" s="38">
        <v>-551762579</v>
      </c>
      <c r="L7" s="21">
        <v>-429056472</v>
      </c>
      <c r="M7" s="39">
        <v>74766193</v>
      </c>
      <c r="N7" s="26">
        <v>85080784</v>
      </c>
      <c r="O7" s="28">
        <v>206152953</v>
      </c>
      <c r="P7" s="28">
        <v>403614123</v>
      </c>
      <c r="Q7" s="42">
        <v>531226475</v>
      </c>
    </row>
    <row r="8" spans="1:17" x14ac:dyDescent="0.4">
      <c r="A8" s="7"/>
      <c r="B8" s="41">
        <v>6</v>
      </c>
      <c r="C8" s="66" t="s">
        <v>17</v>
      </c>
      <c r="D8" s="62">
        <v>-3672109312</v>
      </c>
      <c r="E8" s="19">
        <v>-4424115065</v>
      </c>
      <c r="F8" s="19">
        <v>-4427210899</v>
      </c>
      <c r="G8" s="20">
        <v>-3761327212</v>
      </c>
      <c r="H8" s="21">
        <v>-3516691113</v>
      </c>
      <c r="I8" s="22">
        <v>-3355386113</v>
      </c>
      <c r="J8" s="21">
        <v>-2866721464</v>
      </c>
      <c r="K8" s="38">
        <v>-2733244712</v>
      </c>
      <c r="L8" s="21">
        <v>-2362100076</v>
      </c>
      <c r="M8" s="40">
        <v>-1217563869</v>
      </c>
      <c r="N8" s="26">
        <v>-602481787</v>
      </c>
      <c r="O8" s="28">
        <v>141838120</v>
      </c>
      <c r="P8" s="28">
        <v>979178634</v>
      </c>
      <c r="Q8" s="42">
        <v>1469929919</v>
      </c>
    </row>
    <row r="9" spans="1:17" x14ac:dyDescent="0.4">
      <c r="A9" s="7"/>
      <c r="B9" s="41">
        <v>7</v>
      </c>
      <c r="C9" s="66" t="s">
        <v>18</v>
      </c>
      <c r="D9" s="62">
        <v>-1435516536</v>
      </c>
      <c r="E9" s="19">
        <v>-1334354274</v>
      </c>
      <c r="F9" s="19">
        <v>-892142983</v>
      </c>
      <c r="G9" s="20">
        <v>-515509415</v>
      </c>
      <c r="H9" s="21">
        <v>-341164378</v>
      </c>
      <c r="I9" s="22">
        <v>-317307864</v>
      </c>
      <c r="J9" s="21">
        <v>-426099347</v>
      </c>
      <c r="K9" s="38">
        <v>-99589393</v>
      </c>
      <c r="L9" s="21">
        <v>-52704377</v>
      </c>
      <c r="M9" s="39">
        <v>27706380</v>
      </c>
      <c r="N9" s="26">
        <v>139683812</v>
      </c>
      <c r="O9" s="28">
        <v>74524414</v>
      </c>
      <c r="P9" s="28">
        <v>88483665</v>
      </c>
      <c r="Q9" s="42">
        <v>65516010</v>
      </c>
    </row>
    <row r="10" spans="1:17" x14ac:dyDescent="0.4">
      <c r="A10" s="7"/>
      <c r="B10" s="41">
        <v>8</v>
      </c>
      <c r="C10" s="66" t="s">
        <v>19</v>
      </c>
      <c r="D10" s="62">
        <v>-1730894909</v>
      </c>
      <c r="E10" s="19">
        <v>150272805</v>
      </c>
      <c r="F10" s="19">
        <v>-306106396</v>
      </c>
      <c r="G10" s="20">
        <v>-458049550</v>
      </c>
      <c r="H10" s="21">
        <v>-1085775921</v>
      </c>
      <c r="I10" s="22">
        <v>-689230672</v>
      </c>
      <c r="J10" s="21">
        <v>166702903</v>
      </c>
      <c r="K10" s="38">
        <v>300460604</v>
      </c>
      <c r="L10" s="21">
        <v>483527200</v>
      </c>
      <c r="M10" s="39">
        <v>1198279642</v>
      </c>
      <c r="N10" s="26">
        <v>653889158</v>
      </c>
      <c r="O10" s="28">
        <v>453376246</v>
      </c>
      <c r="P10" s="28">
        <v>808681799</v>
      </c>
      <c r="Q10" s="42">
        <v>543759867</v>
      </c>
    </row>
    <row r="11" spans="1:17" x14ac:dyDescent="0.4">
      <c r="A11" s="7"/>
      <c r="B11" s="41">
        <v>9</v>
      </c>
      <c r="C11" s="66" t="s">
        <v>20</v>
      </c>
      <c r="D11" s="62">
        <v>179540850</v>
      </c>
      <c r="E11" s="19">
        <v>102129772</v>
      </c>
      <c r="F11" s="19">
        <v>356072922</v>
      </c>
      <c r="G11" s="20">
        <v>441960015</v>
      </c>
      <c r="H11" s="21">
        <v>393021584</v>
      </c>
      <c r="I11" s="22">
        <v>183933957</v>
      </c>
      <c r="J11" s="21">
        <v>7028796</v>
      </c>
      <c r="K11" s="38">
        <v>5198683</v>
      </c>
      <c r="L11" s="21">
        <v>106415113</v>
      </c>
      <c r="M11" s="39">
        <v>304005409</v>
      </c>
      <c r="N11" s="26">
        <v>433910706</v>
      </c>
      <c r="O11" s="28">
        <v>617505713</v>
      </c>
      <c r="P11" s="28">
        <v>485502086</v>
      </c>
      <c r="Q11" s="42">
        <v>251700144</v>
      </c>
    </row>
    <row r="12" spans="1:17" x14ac:dyDescent="0.4">
      <c r="A12" s="7"/>
      <c r="B12" s="41">
        <v>10</v>
      </c>
      <c r="C12" s="66" t="s">
        <v>21</v>
      </c>
      <c r="D12" s="62">
        <v>-3618775984</v>
      </c>
      <c r="E12" s="19">
        <v>-3942907529</v>
      </c>
      <c r="F12" s="19">
        <v>-2219623972</v>
      </c>
      <c r="G12" s="20">
        <v>-1392047723</v>
      </c>
      <c r="H12" s="21">
        <v>-315435495</v>
      </c>
      <c r="I12" s="22">
        <v>218141125</v>
      </c>
      <c r="J12" s="21">
        <v>707879714</v>
      </c>
      <c r="K12" s="38">
        <v>786249765</v>
      </c>
      <c r="L12" s="21">
        <v>1194792557</v>
      </c>
      <c r="M12" s="39">
        <v>695855390</v>
      </c>
      <c r="N12" s="26">
        <v>744497381</v>
      </c>
      <c r="O12" s="28">
        <v>683698680</v>
      </c>
      <c r="P12" s="28">
        <v>635044012</v>
      </c>
      <c r="Q12" s="42">
        <v>365030829</v>
      </c>
    </row>
    <row r="13" spans="1:17" x14ac:dyDescent="0.4">
      <c r="A13" s="7"/>
      <c r="B13" s="41">
        <v>11</v>
      </c>
      <c r="C13" s="66" t="s">
        <v>22</v>
      </c>
      <c r="D13" s="62">
        <v>-1259726344</v>
      </c>
      <c r="E13" s="19">
        <v>-1426752485</v>
      </c>
      <c r="F13" s="19">
        <v>-1424836692</v>
      </c>
      <c r="G13" s="20">
        <v>-1148544018</v>
      </c>
      <c r="H13" s="21">
        <v>-1369910280</v>
      </c>
      <c r="I13" s="22">
        <v>-1669796135</v>
      </c>
      <c r="J13" s="21">
        <v>-1620572170</v>
      </c>
      <c r="K13" s="38">
        <v>-1033951263</v>
      </c>
      <c r="L13" s="21">
        <v>-277585482</v>
      </c>
      <c r="M13" s="39">
        <v>561662073</v>
      </c>
      <c r="N13" s="26">
        <v>735104467</v>
      </c>
      <c r="O13" s="28">
        <v>341651621</v>
      </c>
      <c r="P13" s="28">
        <v>753828012</v>
      </c>
      <c r="Q13" s="42">
        <v>486550723</v>
      </c>
    </row>
    <row r="14" spans="1:17" x14ac:dyDescent="0.4">
      <c r="A14" s="7"/>
      <c r="B14" s="41">
        <v>12</v>
      </c>
      <c r="C14" s="66" t="s">
        <v>23</v>
      </c>
      <c r="D14" s="62">
        <v>128378778</v>
      </c>
      <c r="E14" s="19">
        <v>227053653</v>
      </c>
      <c r="F14" s="19">
        <v>161328040</v>
      </c>
      <c r="G14" s="20">
        <v>162155297</v>
      </c>
      <c r="H14" s="21">
        <v>137892145</v>
      </c>
      <c r="I14" s="22">
        <v>149888556</v>
      </c>
      <c r="J14" s="21">
        <v>145876319</v>
      </c>
      <c r="K14" s="38">
        <v>156096872</v>
      </c>
      <c r="L14" s="21">
        <v>227559906</v>
      </c>
      <c r="M14" s="39">
        <v>874630853</v>
      </c>
      <c r="N14" s="26">
        <v>935388484</v>
      </c>
      <c r="O14" s="28">
        <v>959177331</v>
      </c>
      <c r="P14" s="28">
        <v>1050560444</v>
      </c>
      <c r="Q14" s="42">
        <v>1137415560</v>
      </c>
    </row>
    <row r="15" spans="1:17" x14ac:dyDescent="0.4">
      <c r="A15" s="7"/>
      <c r="B15" s="41">
        <v>13</v>
      </c>
      <c r="C15" s="66" t="s">
        <v>24</v>
      </c>
      <c r="D15" s="62">
        <v>-760902508</v>
      </c>
      <c r="E15" s="19">
        <v>-1132316017</v>
      </c>
      <c r="F15" s="19">
        <v>-886174050</v>
      </c>
      <c r="G15" s="20">
        <v>-990207678</v>
      </c>
      <c r="H15" s="21">
        <v>-1129892497</v>
      </c>
      <c r="I15" s="22">
        <v>-1129399628</v>
      </c>
      <c r="J15" s="21">
        <v>-888808526</v>
      </c>
      <c r="K15" s="38">
        <v>-524256883</v>
      </c>
      <c r="L15" s="21">
        <v>-416813574</v>
      </c>
      <c r="M15" s="39">
        <v>539465745</v>
      </c>
      <c r="N15" s="26">
        <v>435461645</v>
      </c>
      <c r="O15" s="28">
        <v>179891697</v>
      </c>
      <c r="P15" s="28">
        <v>1076999229</v>
      </c>
      <c r="Q15" s="42">
        <v>394616406</v>
      </c>
    </row>
    <row r="16" spans="1:17" x14ac:dyDescent="0.4">
      <c r="A16" s="7"/>
      <c r="B16" s="41">
        <v>14</v>
      </c>
      <c r="C16" s="66" t="s">
        <v>25</v>
      </c>
      <c r="D16" s="62">
        <v>279972129</v>
      </c>
      <c r="E16" s="19">
        <v>319566407</v>
      </c>
      <c r="F16" s="19">
        <v>485440963</v>
      </c>
      <c r="G16" s="20">
        <v>744499144</v>
      </c>
      <c r="H16" s="21">
        <v>543644439</v>
      </c>
      <c r="I16" s="22">
        <v>419239632</v>
      </c>
      <c r="J16" s="21">
        <v>419012021</v>
      </c>
      <c r="K16" s="38">
        <v>234394145</v>
      </c>
      <c r="L16" s="21">
        <v>181350021</v>
      </c>
      <c r="M16" s="39">
        <v>355528523</v>
      </c>
      <c r="N16" s="26">
        <v>400477997</v>
      </c>
      <c r="O16" s="28">
        <v>590551429</v>
      </c>
      <c r="P16" s="28">
        <v>678078177</v>
      </c>
      <c r="Q16" s="42">
        <v>686363989</v>
      </c>
    </row>
    <row r="17" spans="1:17" x14ac:dyDescent="0.4">
      <c r="A17" s="7"/>
      <c r="B17" s="41">
        <v>15</v>
      </c>
      <c r="C17" s="66" t="s">
        <v>26</v>
      </c>
      <c r="D17" s="62">
        <v>243950514</v>
      </c>
      <c r="E17" s="19">
        <v>186743097</v>
      </c>
      <c r="F17" s="19">
        <v>221910267</v>
      </c>
      <c r="G17" s="20">
        <v>194015906</v>
      </c>
      <c r="H17" s="21">
        <v>45727759</v>
      </c>
      <c r="I17" s="22">
        <v>-53373039</v>
      </c>
      <c r="J17" s="21">
        <v>-87515852</v>
      </c>
      <c r="K17" s="38">
        <v>-285951454</v>
      </c>
      <c r="L17" s="21">
        <v>-70077711</v>
      </c>
      <c r="M17" s="39">
        <v>53853852</v>
      </c>
      <c r="N17" s="26">
        <v>11797993</v>
      </c>
      <c r="O17" s="28">
        <v>111315746</v>
      </c>
      <c r="P17" s="28">
        <v>301694658</v>
      </c>
      <c r="Q17" s="42">
        <v>362729949</v>
      </c>
    </row>
    <row r="18" spans="1:17" x14ac:dyDescent="0.4">
      <c r="A18" s="7"/>
      <c r="B18" s="41">
        <v>16</v>
      </c>
      <c r="C18" s="66" t="s">
        <v>27</v>
      </c>
      <c r="D18" s="62">
        <v>-2479259223</v>
      </c>
      <c r="E18" s="19">
        <v>-1940228707</v>
      </c>
      <c r="F18" s="19">
        <v>-1239799540</v>
      </c>
      <c r="G18" s="20">
        <v>-1181988416</v>
      </c>
      <c r="H18" s="21">
        <v>-300974517</v>
      </c>
      <c r="I18" s="22">
        <v>70380871</v>
      </c>
      <c r="J18" s="21">
        <v>97047331</v>
      </c>
      <c r="K18" s="38">
        <v>192985187</v>
      </c>
      <c r="L18" s="21">
        <v>821366617</v>
      </c>
      <c r="M18" s="39">
        <v>898957471</v>
      </c>
      <c r="N18" s="26">
        <v>542071868</v>
      </c>
      <c r="O18" s="28">
        <v>430332593</v>
      </c>
      <c r="P18" s="28">
        <v>614099155</v>
      </c>
      <c r="Q18" s="42">
        <v>471215358</v>
      </c>
    </row>
    <row r="19" spans="1:17" x14ac:dyDescent="0.4">
      <c r="A19" s="7"/>
      <c r="B19" s="41">
        <v>17</v>
      </c>
      <c r="C19" s="66" t="s">
        <v>28</v>
      </c>
      <c r="D19" s="62">
        <v>-226424557</v>
      </c>
      <c r="E19" s="19">
        <v>167130611</v>
      </c>
      <c r="F19" s="19">
        <v>276038566</v>
      </c>
      <c r="G19" s="20">
        <v>445708100</v>
      </c>
      <c r="H19" s="21">
        <v>677788638</v>
      </c>
      <c r="I19" s="22">
        <v>412051898</v>
      </c>
      <c r="J19" s="21">
        <v>510919391</v>
      </c>
      <c r="K19" s="38">
        <v>654787867</v>
      </c>
      <c r="L19" s="21">
        <v>925011273</v>
      </c>
      <c r="M19" s="39">
        <v>853300804</v>
      </c>
      <c r="N19" s="26">
        <v>86045079</v>
      </c>
      <c r="O19" s="28">
        <v>752839</v>
      </c>
      <c r="P19" s="28">
        <v>16204759</v>
      </c>
      <c r="Q19" s="42">
        <v>31458986</v>
      </c>
    </row>
    <row r="20" spans="1:17" x14ac:dyDescent="0.4">
      <c r="A20" s="7"/>
      <c r="B20" s="41">
        <v>18</v>
      </c>
      <c r="C20" s="66" t="s">
        <v>29</v>
      </c>
      <c r="D20" s="62">
        <v>-2359712933</v>
      </c>
      <c r="E20" s="19">
        <v>-2223944328</v>
      </c>
      <c r="F20" s="19">
        <v>-2201019819</v>
      </c>
      <c r="G20" s="20">
        <v>-2359704950</v>
      </c>
      <c r="H20" s="21">
        <v>-2428219177</v>
      </c>
      <c r="I20" s="22">
        <v>-2406229495</v>
      </c>
      <c r="J20" s="21">
        <v>-2662335535</v>
      </c>
      <c r="K20" s="38">
        <v>-2709214961</v>
      </c>
      <c r="L20" s="21">
        <v>-2593946517</v>
      </c>
      <c r="M20" s="40">
        <v>-2346749672</v>
      </c>
      <c r="N20" s="26">
        <v>-2199861811</v>
      </c>
      <c r="O20" s="28">
        <v>-1968735413</v>
      </c>
      <c r="P20" s="28">
        <v>-1610004645</v>
      </c>
      <c r="Q20" s="42">
        <v>-1355184095</v>
      </c>
    </row>
    <row r="21" spans="1:17" x14ac:dyDescent="0.4">
      <c r="A21" s="7"/>
      <c r="B21" s="41">
        <v>19</v>
      </c>
      <c r="C21" s="66" t="s">
        <v>30</v>
      </c>
      <c r="D21" s="62">
        <v>-1152593552</v>
      </c>
      <c r="E21" s="19">
        <v>-1123730818</v>
      </c>
      <c r="F21" s="19">
        <v>-820416928</v>
      </c>
      <c r="G21" s="20">
        <v>-547950538</v>
      </c>
      <c r="H21" s="21">
        <v>-459120085</v>
      </c>
      <c r="I21" s="22">
        <v>-664200783</v>
      </c>
      <c r="J21" s="21">
        <v>-892718258</v>
      </c>
      <c r="K21" s="38">
        <v>-846245779</v>
      </c>
      <c r="L21" s="21">
        <v>-137816327</v>
      </c>
      <c r="M21" s="39">
        <v>314874279</v>
      </c>
      <c r="N21" s="26">
        <v>102505066</v>
      </c>
      <c r="O21" s="28">
        <v>422430028</v>
      </c>
      <c r="P21" s="28">
        <v>777174005</v>
      </c>
      <c r="Q21" s="42">
        <v>751639105</v>
      </c>
    </row>
    <row r="22" spans="1:17" x14ac:dyDescent="0.4">
      <c r="A22" s="7"/>
      <c r="B22" s="41">
        <v>20</v>
      </c>
      <c r="C22" s="66" t="s">
        <v>31</v>
      </c>
      <c r="D22" s="62">
        <v>-379194447</v>
      </c>
      <c r="E22" s="19">
        <v>-311968375</v>
      </c>
      <c r="F22" s="19">
        <v>708963957</v>
      </c>
      <c r="G22" s="20">
        <v>939588567</v>
      </c>
      <c r="H22" s="21">
        <v>826053477</v>
      </c>
      <c r="I22" s="22">
        <v>537475207</v>
      </c>
      <c r="J22" s="21">
        <v>388742738</v>
      </c>
      <c r="K22" s="38">
        <v>28434248</v>
      </c>
      <c r="L22" s="21">
        <v>17989354</v>
      </c>
      <c r="M22" s="39">
        <v>54989679</v>
      </c>
      <c r="N22" s="26">
        <v>79699311</v>
      </c>
      <c r="O22" s="28">
        <v>316075477</v>
      </c>
      <c r="P22" s="28">
        <v>279723539</v>
      </c>
      <c r="Q22" s="42">
        <v>44176495</v>
      </c>
    </row>
    <row r="23" spans="1:17" x14ac:dyDescent="0.4">
      <c r="A23" s="7"/>
      <c r="B23" s="41">
        <v>21</v>
      </c>
      <c r="C23" s="66" t="s">
        <v>32</v>
      </c>
      <c r="D23" s="62">
        <v>-2689841152</v>
      </c>
      <c r="E23" s="19">
        <v>-2989554145</v>
      </c>
      <c r="F23" s="19">
        <v>-2780624816</v>
      </c>
      <c r="G23" s="20">
        <v>-2798323025</v>
      </c>
      <c r="H23" s="21">
        <v>-2192845874</v>
      </c>
      <c r="I23" s="22">
        <v>-2007759027</v>
      </c>
      <c r="J23" s="21">
        <v>-1864171209</v>
      </c>
      <c r="K23" s="38">
        <v>-1650937718</v>
      </c>
      <c r="L23" s="21">
        <v>-1315781275</v>
      </c>
      <c r="M23" s="40">
        <v>-781833818</v>
      </c>
      <c r="N23" s="26">
        <v>-376348954</v>
      </c>
      <c r="O23" s="28">
        <v>0</v>
      </c>
      <c r="P23" s="28">
        <v>366209075</v>
      </c>
      <c r="Q23" s="42">
        <v>223699751</v>
      </c>
    </row>
    <row r="24" spans="1:17" x14ac:dyDescent="0.4">
      <c r="A24" s="7"/>
      <c r="B24" s="41">
        <v>22</v>
      </c>
      <c r="C24" s="66" t="s">
        <v>33</v>
      </c>
      <c r="D24" s="62">
        <v>-1182893795</v>
      </c>
      <c r="E24" s="19">
        <v>-1169959906</v>
      </c>
      <c r="F24" s="19">
        <v>-989629839</v>
      </c>
      <c r="G24" s="20">
        <v>-824085539</v>
      </c>
      <c r="H24" s="21">
        <v>-808371943</v>
      </c>
      <c r="I24" s="22">
        <v>-1043176029</v>
      </c>
      <c r="J24" s="21">
        <v>-1035845006</v>
      </c>
      <c r="K24" s="38">
        <v>-889426904</v>
      </c>
      <c r="L24" s="21">
        <v>-649544449</v>
      </c>
      <c r="M24" s="40">
        <v>-227861248</v>
      </c>
      <c r="N24" s="26">
        <v>-27327931</v>
      </c>
      <c r="O24" s="28">
        <v>148508671</v>
      </c>
      <c r="P24" s="28">
        <v>151778975</v>
      </c>
      <c r="Q24" s="42">
        <v>145346483</v>
      </c>
    </row>
    <row r="25" spans="1:17" x14ac:dyDescent="0.4">
      <c r="A25" s="7"/>
      <c r="B25" s="41">
        <v>23</v>
      </c>
      <c r="C25" s="66" t="s">
        <v>34</v>
      </c>
      <c r="D25" s="62">
        <v>717438488</v>
      </c>
      <c r="E25" s="19">
        <v>768444816</v>
      </c>
      <c r="F25" s="19">
        <v>1130165173</v>
      </c>
      <c r="G25" s="20">
        <v>1251906583</v>
      </c>
      <c r="H25" s="21">
        <v>1032542537</v>
      </c>
      <c r="I25" s="22">
        <v>844961296</v>
      </c>
      <c r="J25" s="21">
        <v>571568230</v>
      </c>
      <c r="K25" s="38">
        <v>267341677</v>
      </c>
      <c r="L25" s="21">
        <v>24578237</v>
      </c>
      <c r="M25" s="39">
        <v>48707232</v>
      </c>
      <c r="N25" s="26">
        <v>87137614</v>
      </c>
      <c r="O25" s="28">
        <v>153551276</v>
      </c>
      <c r="P25" s="28">
        <v>194794843</v>
      </c>
      <c r="Q25" s="42">
        <v>170797413</v>
      </c>
    </row>
    <row r="26" spans="1:17" x14ac:dyDescent="0.4">
      <c r="A26" s="7"/>
      <c r="B26" s="41">
        <v>24</v>
      </c>
      <c r="C26" s="66" t="s">
        <v>35</v>
      </c>
      <c r="D26" s="62">
        <v>-5764947881</v>
      </c>
      <c r="E26" s="19">
        <v>-5644298301</v>
      </c>
      <c r="F26" s="19">
        <v>-4751002095</v>
      </c>
      <c r="G26" s="20">
        <v>-3955374151</v>
      </c>
      <c r="H26" s="21">
        <v>-3205142188</v>
      </c>
      <c r="I26" s="22">
        <v>-2598620488</v>
      </c>
      <c r="J26" s="21">
        <v>-2187199266</v>
      </c>
      <c r="K26" s="38">
        <v>-1746623221</v>
      </c>
      <c r="L26" s="21">
        <v>-1234341044</v>
      </c>
      <c r="M26" s="40">
        <v>-763069045</v>
      </c>
      <c r="N26" s="26">
        <v>-655576185</v>
      </c>
      <c r="O26" s="28">
        <v>-300594850</v>
      </c>
      <c r="P26" s="28">
        <v>9738668</v>
      </c>
      <c r="Q26" s="42">
        <v>187451737</v>
      </c>
    </row>
    <row r="27" spans="1:17" x14ac:dyDescent="0.4">
      <c r="A27" s="7"/>
      <c r="B27" s="41">
        <v>25</v>
      </c>
      <c r="C27" s="66" t="s">
        <v>36</v>
      </c>
      <c r="D27" s="62">
        <v>-784556786</v>
      </c>
      <c r="E27" s="19">
        <v>-391436944</v>
      </c>
      <c r="F27" s="19">
        <v>-473815680</v>
      </c>
      <c r="G27" s="20">
        <v>-359925678</v>
      </c>
      <c r="H27" s="21">
        <v>-378431590</v>
      </c>
      <c r="I27" s="22">
        <v>-406769389</v>
      </c>
      <c r="J27" s="21">
        <v>-98733824</v>
      </c>
      <c r="K27" s="38">
        <v>168526483</v>
      </c>
      <c r="L27" s="21">
        <v>360975846</v>
      </c>
      <c r="M27" s="39">
        <v>536113601</v>
      </c>
      <c r="N27" s="26">
        <v>30062613</v>
      </c>
      <c r="O27" s="28">
        <v>17332496</v>
      </c>
      <c r="P27" s="28">
        <v>62934047</v>
      </c>
      <c r="Q27" s="42">
        <v>19027750</v>
      </c>
    </row>
    <row r="28" spans="1:17" x14ac:dyDescent="0.4">
      <c r="A28" s="7"/>
      <c r="B28" s="41">
        <v>26</v>
      </c>
      <c r="C28" s="66" t="s">
        <v>37</v>
      </c>
      <c r="D28" s="62">
        <v>-1016839128</v>
      </c>
      <c r="E28" s="19">
        <v>-1127615177</v>
      </c>
      <c r="F28" s="19">
        <v>-1155962464</v>
      </c>
      <c r="G28" s="20">
        <v>-1158779740</v>
      </c>
      <c r="H28" s="21">
        <v>-1013572158</v>
      </c>
      <c r="I28" s="22">
        <v>-915196538</v>
      </c>
      <c r="J28" s="21">
        <v>-896130715</v>
      </c>
      <c r="K28" s="38">
        <v>-870081255</v>
      </c>
      <c r="L28" s="21">
        <v>-735408635</v>
      </c>
      <c r="M28" s="40">
        <v>-405015931</v>
      </c>
      <c r="N28" s="26">
        <v>-350740057</v>
      </c>
      <c r="O28" s="28">
        <v>-227662629</v>
      </c>
      <c r="P28" s="28">
        <v>-48298210</v>
      </c>
      <c r="Q28" s="42">
        <v>30976259</v>
      </c>
    </row>
    <row r="29" spans="1:17" x14ac:dyDescent="0.4">
      <c r="A29" s="7"/>
      <c r="B29" s="41">
        <v>27</v>
      </c>
      <c r="C29" s="66" t="s">
        <v>38</v>
      </c>
      <c r="D29" s="62">
        <v>-872829554</v>
      </c>
      <c r="E29" s="19">
        <v>-742806009</v>
      </c>
      <c r="F29" s="19">
        <v>-409072659</v>
      </c>
      <c r="G29" s="20">
        <v>-261302061</v>
      </c>
      <c r="H29" s="21">
        <v>-201950275</v>
      </c>
      <c r="I29" s="22">
        <v>-11005660</v>
      </c>
      <c r="J29" s="21">
        <v>0</v>
      </c>
      <c r="K29" s="38">
        <v>62210813</v>
      </c>
      <c r="L29" s="21">
        <v>173232419</v>
      </c>
      <c r="M29" s="39">
        <v>233869012</v>
      </c>
      <c r="N29" s="26">
        <v>301216998</v>
      </c>
      <c r="O29" s="28">
        <v>466663482</v>
      </c>
      <c r="P29" s="28">
        <v>595631490</v>
      </c>
      <c r="Q29" s="42">
        <v>464182963</v>
      </c>
    </row>
    <row r="30" spans="1:17" x14ac:dyDescent="0.4">
      <c r="A30" s="7"/>
      <c r="B30" s="41">
        <v>28</v>
      </c>
      <c r="C30" s="66" t="s">
        <v>39</v>
      </c>
      <c r="D30" s="62">
        <v>-3768291055</v>
      </c>
      <c r="E30" s="19">
        <v>-3969849035</v>
      </c>
      <c r="F30" s="19">
        <v>-4099925062</v>
      </c>
      <c r="G30" s="20">
        <v>-2076311112</v>
      </c>
      <c r="H30" s="21">
        <v>-1785858596</v>
      </c>
      <c r="I30" s="22">
        <v>-335854581</v>
      </c>
      <c r="J30" s="21">
        <v>839872422</v>
      </c>
      <c r="K30" s="38">
        <v>985188648</v>
      </c>
      <c r="L30" s="21">
        <v>1648121312</v>
      </c>
      <c r="M30" s="39">
        <v>1838423011</v>
      </c>
      <c r="N30" s="26">
        <v>411348008</v>
      </c>
      <c r="O30" s="28">
        <v>394774748</v>
      </c>
      <c r="P30" s="28">
        <v>1329778472</v>
      </c>
      <c r="Q30" s="42">
        <v>1495721748</v>
      </c>
    </row>
    <row r="31" spans="1:17" x14ac:dyDescent="0.4">
      <c r="A31" s="7"/>
      <c r="B31" s="41">
        <v>29</v>
      </c>
      <c r="C31" s="66" t="s">
        <v>40</v>
      </c>
      <c r="D31" s="62">
        <v>-384619905</v>
      </c>
      <c r="E31" s="19">
        <v>-391425750</v>
      </c>
      <c r="F31" s="19">
        <v>-201480961</v>
      </c>
      <c r="G31" s="20">
        <v>-197441822</v>
      </c>
      <c r="H31" s="21">
        <v>-251262130</v>
      </c>
      <c r="I31" s="22">
        <v>-402305991</v>
      </c>
      <c r="J31" s="21">
        <v>-453700591</v>
      </c>
      <c r="K31" s="38">
        <v>-574901581</v>
      </c>
      <c r="L31" s="21">
        <v>-188960675</v>
      </c>
      <c r="M31" s="39">
        <v>183784435</v>
      </c>
      <c r="N31" s="26">
        <v>115479704</v>
      </c>
      <c r="O31" s="28">
        <v>99991430</v>
      </c>
      <c r="P31" s="28">
        <v>94909418</v>
      </c>
      <c r="Q31" s="42">
        <v>85647757</v>
      </c>
    </row>
    <row r="32" spans="1:17" x14ac:dyDescent="0.4">
      <c r="A32" s="7"/>
      <c r="B32" s="41">
        <v>30</v>
      </c>
      <c r="C32" s="66" t="s">
        <v>41</v>
      </c>
      <c r="D32" s="62">
        <v>142404943</v>
      </c>
      <c r="E32" s="19">
        <v>92277917</v>
      </c>
      <c r="F32" s="19">
        <v>65023767</v>
      </c>
      <c r="G32" s="20">
        <v>66426075</v>
      </c>
      <c r="H32" s="21">
        <v>117634512</v>
      </c>
      <c r="I32" s="22">
        <v>2488153</v>
      </c>
      <c r="J32" s="21">
        <v>6119151</v>
      </c>
      <c r="K32" s="38">
        <v>7032152</v>
      </c>
      <c r="L32" s="21">
        <v>257846283</v>
      </c>
      <c r="M32" s="39">
        <v>197858212</v>
      </c>
      <c r="N32" s="26">
        <v>90610877</v>
      </c>
      <c r="O32" s="28">
        <v>87903452</v>
      </c>
      <c r="P32" s="28">
        <v>97394788</v>
      </c>
      <c r="Q32" s="42">
        <v>80315987</v>
      </c>
    </row>
    <row r="33" spans="1:17" x14ac:dyDescent="0.4">
      <c r="A33" s="7"/>
      <c r="B33" s="41">
        <v>31</v>
      </c>
      <c r="C33" s="66" t="s">
        <v>42</v>
      </c>
      <c r="D33" s="62">
        <v>-28286742</v>
      </c>
      <c r="E33" s="19">
        <v>-50250957</v>
      </c>
      <c r="F33" s="19">
        <v>-61359663</v>
      </c>
      <c r="G33" s="20">
        <v>-21703464</v>
      </c>
      <c r="H33" s="21">
        <v>26688683</v>
      </c>
      <c r="I33" s="22">
        <v>102849268</v>
      </c>
      <c r="J33" s="21">
        <v>67695480</v>
      </c>
      <c r="K33" s="38">
        <v>80762825</v>
      </c>
      <c r="L33" s="21">
        <v>326715043</v>
      </c>
      <c r="M33" s="39">
        <v>478095717</v>
      </c>
      <c r="N33" s="26">
        <v>293072957</v>
      </c>
      <c r="O33" s="28">
        <v>218432258</v>
      </c>
      <c r="P33" s="28">
        <v>205814217</v>
      </c>
      <c r="Q33" s="42">
        <v>180871473</v>
      </c>
    </row>
    <row r="34" spans="1:17" x14ac:dyDescent="0.4">
      <c r="A34" s="7"/>
      <c r="B34" s="41">
        <v>32</v>
      </c>
      <c r="C34" s="66" t="s">
        <v>43</v>
      </c>
      <c r="D34" s="62">
        <v>159906774</v>
      </c>
      <c r="E34" s="19">
        <v>86694804</v>
      </c>
      <c r="F34" s="19">
        <v>1762865</v>
      </c>
      <c r="G34" s="20">
        <v>70181487</v>
      </c>
      <c r="H34" s="21">
        <v>43839019</v>
      </c>
      <c r="I34" s="22">
        <v>238788497</v>
      </c>
      <c r="J34" s="21">
        <v>72285720</v>
      </c>
      <c r="K34" s="38">
        <v>140430422</v>
      </c>
      <c r="L34" s="21">
        <v>176271755</v>
      </c>
      <c r="M34" s="39">
        <v>253795565</v>
      </c>
      <c r="N34" s="26">
        <v>47420752</v>
      </c>
      <c r="O34" s="28">
        <v>15792412</v>
      </c>
      <c r="P34" s="28">
        <v>44044748</v>
      </c>
      <c r="Q34" s="42">
        <v>22488183</v>
      </c>
    </row>
    <row r="35" spans="1:17" x14ac:dyDescent="0.4">
      <c r="A35" s="7"/>
      <c r="B35" s="41">
        <v>33</v>
      </c>
      <c r="C35" s="66" t="s">
        <v>44</v>
      </c>
      <c r="D35" s="62">
        <v>86206796</v>
      </c>
      <c r="E35" s="19">
        <v>175739489</v>
      </c>
      <c r="F35" s="19">
        <v>149782006</v>
      </c>
      <c r="G35" s="20">
        <v>196898694</v>
      </c>
      <c r="H35" s="21">
        <v>132822466</v>
      </c>
      <c r="I35" s="22">
        <v>57842785</v>
      </c>
      <c r="J35" s="21">
        <v>25664664</v>
      </c>
      <c r="K35" s="38">
        <v>88433025</v>
      </c>
      <c r="L35" s="21">
        <v>221687697</v>
      </c>
      <c r="M35" s="39">
        <v>259068048</v>
      </c>
      <c r="N35" s="26">
        <v>160998923</v>
      </c>
      <c r="O35" s="28">
        <v>83560759</v>
      </c>
      <c r="P35" s="28">
        <v>65463340</v>
      </c>
      <c r="Q35" s="42">
        <v>69058231</v>
      </c>
    </row>
    <row r="36" spans="1:17" x14ac:dyDescent="0.4">
      <c r="A36" s="7"/>
      <c r="B36" s="41">
        <v>34</v>
      </c>
      <c r="C36" s="66" t="s">
        <v>45</v>
      </c>
      <c r="D36" s="62">
        <v>72495768</v>
      </c>
      <c r="E36" s="19">
        <v>135619731</v>
      </c>
      <c r="F36" s="19">
        <v>97588334</v>
      </c>
      <c r="G36" s="20">
        <v>177071037</v>
      </c>
      <c r="H36" s="21">
        <v>154081564</v>
      </c>
      <c r="I36" s="22">
        <v>158745010</v>
      </c>
      <c r="J36" s="21">
        <v>136331238</v>
      </c>
      <c r="K36" s="38">
        <v>66563139</v>
      </c>
      <c r="L36" s="21">
        <v>184189780</v>
      </c>
      <c r="M36" s="39">
        <v>246079071</v>
      </c>
      <c r="N36" s="26">
        <v>112721582</v>
      </c>
      <c r="O36" s="28">
        <v>124454227</v>
      </c>
      <c r="P36" s="28">
        <v>151204731</v>
      </c>
      <c r="Q36" s="42">
        <v>147603455</v>
      </c>
    </row>
    <row r="37" spans="1:17" x14ac:dyDescent="0.4">
      <c r="A37" s="7"/>
      <c r="B37" s="41">
        <v>35</v>
      </c>
      <c r="C37" s="66" t="s">
        <v>46</v>
      </c>
      <c r="D37" s="62">
        <v>-166021783</v>
      </c>
      <c r="E37" s="19">
        <v>-144559566</v>
      </c>
      <c r="F37" s="19">
        <v>-130658515</v>
      </c>
      <c r="G37" s="20">
        <v>-53765584</v>
      </c>
      <c r="H37" s="21">
        <v>-79561702</v>
      </c>
      <c r="I37" s="22">
        <v>-122756169</v>
      </c>
      <c r="J37" s="21">
        <v>-142648748</v>
      </c>
      <c r="K37" s="38">
        <v>-119129558</v>
      </c>
      <c r="L37" s="21">
        <v>-88384678</v>
      </c>
      <c r="M37" s="39">
        <v>29363362</v>
      </c>
      <c r="N37" s="26">
        <v>21029973</v>
      </c>
      <c r="O37" s="28">
        <v>26035367</v>
      </c>
      <c r="P37" s="28">
        <v>22038623</v>
      </c>
      <c r="Q37" s="42">
        <v>9767676</v>
      </c>
    </row>
    <row r="38" spans="1:17" x14ac:dyDescent="0.4">
      <c r="A38" s="7"/>
      <c r="B38" s="41">
        <v>36</v>
      </c>
      <c r="C38" s="66" t="s">
        <v>47</v>
      </c>
      <c r="D38" s="62">
        <v>-94961265</v>
      </c>
      <c r="E38" s="19">
        <v>-222767287</v>
      </c>
      <c r="F38" s="19">
        <v>-4151041</v>
      </c>
      <c r="G38" s="20">
        <v>60778989</v>
      </c>
      <c r="H38" s="21">
        <v>-4277702</v>
      </c>
      <c r="I38" s="22">
        <v>-35645832</v>
      </c>
      <c r="J38" s="21">
        <v>-3517616</v>
      </c>
      <c r="K38" s="38">
        <v>-49128898</v>
      </c>
      <c r="L38" s="21">
        <v>63526043</v>
      </c>
      <c r="M38" s="39">
        <v>141399101</v>
      </c>
      <c r="N38" s="26">
        <v>39865642</v>
      </c>
      <c r="O38" s="28">
        <v>44736416</v>
      </c>
      <c r="P38" s="28">
        <v>144310405</v>
      </c>
      <c r="Q38" s="42">
        <v>68445652</v>
      </c>
    </row>
    <row r="39" spans="1:17" x14ac:dyDescent="0.4">
      <c r="A39" s="7"/>
      <c r="B39" s="41">
        <v>37</v>
      </c>
      <c r="C39" s="66" t="s">
        <v>48</v>
      </c>
      <c r="D39" s="62">
        <v>-580875</v>
      </c>
      <c r="E39" s="19">
        <v>57005581</v>
      </c>
      <c r="F39" s="19">
        <v>9583562</v>
      </c>
      <c r="G39" s="20">
        <v>812344</v>
      </c>
      <c r="H39" s="21">
        <v>49777075</v>
      </c>
      <c r="I39" s="22">
        <v>48805977</v>
      </c>
      <c r="J39" s="21">
        <v>34846149</v>
      </c>
      <c r="K39" s="38">
        <v>37587712</v>
      </c>
      <c r="L39" s="21">
        <v>33534880</v>
      </c>
      <c r="M39" s="39">
        <v>58686523</v>
      </c>
      <c r="N39" s="26">
        <v>15998072</v>
      </c>
      <c r="O39" s="28">
        <v>11625283</v>
      </c>
      <c r="P39" s="28">
        <v>7477040</v>
      </c>
      <c r="Q39" s="42">
        <v>32859</v>
      </c>
    </row>
    <row r="40" spans="1:17" x14ac:dyDescent="0.4">
      <c r="A40" s="7"/>
      <c r="B40" s="41">
        <v>38</v>
      </c>
      <c r="C40" s="66" t="s">
        <v>49</v>
      </c>
      <c r="D40" s="62">
        <v>-1435598889</v>
      </c>
      <c r="E40" s="19">
        <v>-1341792164</v>
      </c>
      <c r="F40" s="19">
        <v>-940124838</v>
      </c>
      <c r="G40" s="20">
        <v>-817980093</v>
      </c>
      <c r="H40" s="21">
        <v>-688695368</v>
      </c>
      <c r="I40" s="22">
        <v>-631568173</v>
      </c>
      <c r="J40" s="21">
        <v>-542865177</v>
      </c>
      <c r="K40" s="38">
        <v>-490789097</v>
      </c>
      <c r="L40" s="21">
        <v>-287081065</v>
      </c>
      <c r="M40" s="39">
        <v>14095478</v>
      </c>
      <c r="N40" s="26">
        <v>29717524</v>
      </c>
      <c r="O40" s="28">
        <v>13108654</v>
      </c>
      <c r="P40" s="28">
        <v>39175659</v>
      </c>
      <c r="Q40" s="42">
        <v>110950776</v>
      </c>
    </row>
    <row r="41" spans="1:17" x14ac:dyDescent="0.4">
      <c r="A41" s="7"/>
      <c r="B41" s="41">
        <v>39</v>
      </c>
      <c r="C41" s="66" t="s">
        <v>50</v>
      </c>
      <c r="D41" s="62">
        <v>811933</v>
      </c>
      <c r="E41" s="19">
        <v>230052</v>
      </c>
      <c r="F41" s="19">
        <v>28195</v>
      </c>
      <c r="G41" s="20">
        <v>12658059</v>
      </c>
      <c r="H41" s="21">
        <v>25951293</v>
      </c>
      <c r="I41" s="22">
        <v>57613645</v>
      </c>
      <c r="J41" s="21">
        <v>61983907</v>
      </c>
      <c r="K41" s="38">
        <v>195449</v>
      </c>
      <c r="L41" s="21">
        <v>101851456</v>
      </c>
      <c r="M41" s="39">
        <v>139243124</v>
      </c>
      <c r="N41" s="26">
        <v>92068489</v>
      </c>
      <c r="O41" s="28">
        <v>19139117</v>
      </c>
      <c r="P41" s="28">
        <v>0</v>
      </c>
      <c r="Q41" s="42">
        <v>0</v>
      </c>
    </row>
    <row r="42" spans="1:17" x14ac:dyDescent="0.4">
      <c r="A42" s="7"/>
      <c r="B42" s="41">
        <v>40</v>
      </c>
      <c r="C42" s="66" t="s">
        <v>51</v>
      </c>
      <c r="D42" s="62">
        <v>24601617</v>
      </c>
      <c r="E42" s="19">
        <v>21818028</v>
      </c>
      <c r="F42" s="19">
        <v>48345450</v>
      </c>
      <c r="G42" s="20">
        <v>19172851</v>
      </c>
      <c r="H42" s="21">
        <v>20737930</v>
      </c>
      <c r="I42" s="22">
        <v>9165383</v>
      </c>
      <c r="J42" s="21">
        <v>1376825</v>
      </c>
      <c r="K42" s="38">
        <v>11499392</v>
      </c>
      <c r="L42" s="21">
        <v>16809498</v>
      </c>
      <c r="M42" s="39">
        <v>38801855</v>
      </c>
      <c r="N42" s="26">
        <v>25439011</v>
      </c>
      <c r="O42" s="28">
        <v>12979752</v>
      </c>
      <c r="P42" s="28">
        <v>14088692</v>
      </c>
      <c r="Q42" s="42">
        <v>20879609</v>
      </c>
    </row>
    <row r="43" spans="1:17" x14ac:dyDescent="0.4">
      <c r="A43" s="7"/>
      <c r="B43" s="41">
        <v>41</v>
      </c>
      <c r="C43" s="66" t="s">
        <v>52</v>
      </c>
      <c r="D43" s="62">
        <v>93085996</v>
      </c>
      <c r="E43" s="19">
        <v>99382561</v>
      </c>
      <c r="F43" s="19">
        <v>114445626</v>
      </c>
      <c r="G43" s="20">
        <v>131057827</v>
      </c>
      <c r="H43" s="21">
        <v>70966324</v>
      </c>
      <c r="I43" s="22">
        <v>95098935</v>
      </c>
      <c r="J43" s="21">
        <v>216269881</v>
      </c>
      <c r="K43" s="38">
        <v>111392435</v>
      </c>
      <c r="L43" s="21">
        <v>116533742</v>
      </c>
      <c r="M43" s="39">
        <v>167194093</v>
      </c>
      <c r="N43" s="26">
        <v>130919105</v>
      </c>
      <c r="O43" s="28">
        <v>74576487</v>
      </c>
      <c r="P43" s="28">
        <v>61448083</v>
      </c>
      <c r="Q43" s="42">
        <v>26930059</v>
      </c>
    </row>
    <row r="44" spans="1:17" x14ac:dyDescent="0.4">
      <c r="A44" s="7"/>
      <c r="B44" s="41">
        <v>42</v>
      </c>
      <c r="C44" s="66" t="s">
        <v>53</v>
      </c>
      <c r="D44" s="62">
        <v>11709298</v>
      </c>
      <c r="E44" s="19">
        <v>16785891</v>
      </c>
      <c r="F44" s="19">
        <v>22586257</v>
      </c>
      <c r="G44" s="20">
        <v>60992321</v>
      </c>
      <c r="H44" s="21">
        <v>21276878</v>
      </c>
      <c r="I44" s="22">
        <v>56229849</v>
      </c>
      <c r="J44" s="21">
        <v>86263203</v>
      </c>
      <c r="K44" s="38">
        <v>10816684</v>
      </c>
      <c r="L44" s="21">
        <v>31515382</v>
      </c>
      <c r="M44" s="39">
        <v>40109029</v>
      </c>
      <c r="N44" s="26">
        <v>28244362</v>
      </c>
      <c r="O44" s="28">
        <v>10328796</v>
      </c>
      <c r="P44" s="28">
        <v>2790715</v>
      </c>
      <c r="Q44" s="42">
        <v>5357229</v>
      </c>
    </row>
    <row r="45" spans="1:17" ht="19.5" thickBot="1" x14ac:dyDescent="0.45">
      <c r="A45" s="7"/>
      <c r="B45" s="43">
        <v>43</v>
      </c>
      <c r="C45" s="67" t="s">
        <v>54</v>
      </c>
      <c r="D45" s="63">
        <v>19802813</v>
      </c>
      <c r="E45" s="44">
        <v>115778184</v>
      </c>
      <c r="F45" s="44">
        <v>316183868</v>
      </c>
      <c r="G45" s="45">
        <v>345824639</v>
      </c>
      <c r="H45" s="46">
        <v>362925530</v>
      </c>
      <c r="I45" s="47">
        <v>359834240</v>
      </c>
      <c r="J45" s="46">
        <v>413803545</v>
      </c>
      <c r="K45" s="48">
        <v>453961704</v>
      </c>
      <c r="L45" s="46">
        <v>626916847</v>
      </c>
      <c r="M45" s="49">
        <v>709371726</v>
      </c>
      <c r="N45" s="50">
        <v>295064644</v>
      </c>
      <c r="O45" s="51">
        <v>199051847</v>
      </c>
      <c r="P45" s="51">
        <v>336286645</v>
      </c>
      <c r="Q45" s="52">
        <v>216479558</v>
      </c>
    </row>
    <row r="46" spans="1:17" ht="19.5" thickBot="1" x14ac:dyDescent="0.2">
      <c r="A46" s="8"/>
      <c r="B46" s="88" t="s">
        <v>55</v>
      </c>
      <c r="C46" s="89"/>
      <c r="D46" s="64">
        <f t="shared" ref="D46:M46" si="0">SUM(D3:D45)</f>
        <v>-80519752046</v>
      </c>
      <c r="E46" s="32">
        <f t="shared" si="0"/>
        <v>-78335933421</v>
      </c>
      <c r="F46" s="33">
        <f t="shared" si="0"/>
        <v>-55678167656</v>
      </c>
      <c r="G46" s="33">
        <f t="shared" si="0"/>
        <v>-38088512447</v>
      </c>
      <c r="H46" s="34">
        <f t="shared" si="0"/>
        <v>-28681505424</v>
      </c>
      <c r="I46" s="34">
        <f t="shared" si="0"/>
        <v>-24899016597</v>
      </c>
      <c r="J46" s="35">
        <f t="shared" si="0"/>
        <v>-21934924819</v>
      </c>
      <c r="K46" s="36">
        <f t="shared" si="0"/>
        <v>-24702484565</v>
      </c>
      <c r="L46" s="36">
        <f t="shared" si="0"/>
        <v>-9049718021</v>
      </c>
      <c r="M46" s="36">
        <f t="shared" si="0"/>
        <v>10419404744</v>
      </c>
      <c r="N46" s="37">
        <f t="shared" ref="N46:Q46" si="1">SUM(N3:N45)</f>
        <v>8041338190</v>
      </c>
      <c r="O46" s="37">
        <f>SUM(O3:O45)</f>
        <v>8809646505</v>
      </c>
      <c r="P46" s="37">
        <f t="shared" si="1"/>
        <v>17065492103</v>
      </c>
      <c r="Q46" s="53">
        <f t="shared" si="1"/>
        <v>13823980456</v>
      </c>
    </row>
    <row r="47" spans="1:17" x14ac:dyDescent="0.4">
      <c r="A47" s="1"/>
      <c r="B47" s="9"/>
      <c r="C47" s="10" t="s">
        <v>57</v>
      </c>
      <c r="D47" s="9"/>
      <c r="E47" s="11">
        <f t="shared" ref="E47:Q47" si="2">E46-D46</f>
        <v>2183818625</v>
      </c>
      <c r="F47" s="12">
        <f t="shared" si="2"/>
        <v>22657765765</v>
      </c>
      <c r="G47" s="11">
        <f t="shared" si="2"/>
        <v>17589655209</v>
      </c>
      <c r="H47" s="11">
        <f t="shared" si="2"/>
        <v>9407007023</v>
      </c>
      <c r="I47" s="13">
        <f t="shared" si="2"/>
        <v>3782488827</v>
      </c>
      <c r="J47" s="13">
        <f t="shared" si="2"/>
        <v>2964091778</v>
      </c>
      <c r="K47" s="14">
        <f t="shared" si="2"/>
        <v>-2767559746</v>
      </c>
      <c r="L47" s="14">
        <f t="shared" si="2"/>
        <v>15652766544</v>
      </c>
      <c r="M47" s="14">
        <f t="shared" si="2"/>
        <v>19469122765</v>
      </c>
      <c r="N47" s="13">
        <f t="shared" si="2"/>
        <v>-2378066554</v>
      </c>
      <c r="O47" s="14">
        <f t="shared" si="2"/>
        <v>768308315</v>
      </c>
      <c r="P47" s="14">
        <f t="shared" si="2"/>
        <v>8255845598</v>
      </c>
      <c r="Q47" s="14">
        <f t="shared" si="2"/>
        <v>-3241511647</v>
      </c>
    </row>
    <row r="48" spans="1:17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</sheetData>
  <mergeCells count="1">
    <mergeCell ref="B46:C46"/>
  </mergeCells>
  <phoneticPr fontId="2"/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D63DA-0922-4D34-9063-CC17E05FB057}">
  <sheetPr>
    <pageSetUpPr fitToPage="1"/>
  </sheetPr>
  <dimension ref="A1:J48"/>
  <sheetViews>
    <sheetView workbookViewId="0">
      <pane xSplit="3" ySplit="2" topLeftCell="D3" activePane="bottomRight" state="frozen"/>
      <selection activeCell="T59" sqref="T59"/>
      <selection pane="topRight" activeCell="T59" sqref="T59"/>
      <selection pane="bottomLeft" activeCell="T59" sqref="T59"/>
      <selection pane="bottomRight" activeCell="B1" sqref="B1:G1"/>
    </sheetView>
  </sheetViews>
  <sheetFormatPr defaultRowHeight="18.75" x14ac:dyDescent="0.4"/>
  <cols>
    <col min="1" max="1" width="10.75" customWidth="1"/>
    <col min="2" max="2" width="4.625" customWidth="1"/>
    <col min="4" max="4" width="17" customWidth="1"/>
    <col min="5" max="8" width="15.75" customWidth="1"/>
  </cols>
  <sheetData>
    <row r="1" spans="1:10" ht="24" thickBot="1" x14ac:dyDescent="0.45">
      <c r="A1" s="1"/>
      <c r="B1" s="86" t="s">
        <v>63</v>
      </c>
      <c r="C1" s="86"/>
      <c r="D1" s="87"/>
      <c r="E1" s="87"/>
      <c r="F1" s="87"/>
      <c r="G1" s="87"/>
    </row>
    <row r="2" spans="1:10" ht="19.5" thickBot="1" x14ac:dyDescent="0.45">
      <c r="A2" s="1"/>
      <c r="B2" s="72"/>
      <c r="C2" s="70" t="s">
        <v>1</v>
      </c>
      <c r="D2" s="71" t="s">
        <v>11</v>
      </c>
      <c r="E2" s="70" t="s">
        <v>56</v>
      </c>
      <c r="F2" s="71" t="s">
        <v>58</v>
      </c>
      <c r="G2" s="72" t="s">
        <v>59</v>
      </c>
      <c r="H2" s="70" t="s">
        <v>60</v>
      </c>
    </row>
    <row r="3" spans="1:10" x14ac:dyDescent="0.4">
      <c r="A3" s="7"/>
      <c r="B3" s="54">
        <v>1</v>
      </c>
      <c r="C3" s="65" t="s">
        <v>12</v>
      </c>
      <c r="D3" s="83">
        <v>0</v>
      </c>
      <c r="E3" s="23">
        <v>0</v>
      </c>
      <c r="F3" s="29">
        <v>2253367960</v>
      </c>
      <c r="G3" s="73">
        <v>3924571867</v>
      </c>
      <c r="H3" s="76">
        <v>7005332878</v>
      </c>
    </row>
    <row r="4" spans="1:10" x14ac:dyDescent="0.4">
      <c r="A4" s="7"/>
      <c r="B4" s="41">
        <v>2</v>
      </c>
      <c r="C4" s="66" t="s">
        <v>13</v>
      </c>
      <c r="D4" s="84">
        <v>3811941120</v>
      </c>
      <c r="E4" s="24">
        <v>3888417226</v>
      </c>
      <c r="F4" s="30">
        <v>5233472487</v>
      </c>
      <c r="G4" s="74">
        <v>5809965206</v>
      </c>
      <c r="H4" s="68">
        <v>6535132141</v>
      </c>
      <c r="J4" s="82"/>
    </row>
    <row r="5" spans="1:10" x14ac:dyDescent="0.4">
      <c r="A5" s="7"/>
      <c r="B5" s="41">
        <v>3</v>
      </c>
      <c r="C5" s="66" t="s">
        <v>14</v>
      </c>
      <c r="D5" s="84">
        <v>0</v>
      </c>
      <c r="E5" s="24">
        <v>0</v>
      </c>
      <c r="F5" s="30">
        <v>0</v>
      </c>
      <c r="G5" s="74">
        <v>0</v>
      </c>
      <c r="H5" s="68">
        <v>288813396</v>
      </c>
    </row>
    <row r="6" spans="1:10" x14ac:dyDescent="0.4">
      <c r="A6" s="7"/>
      <c r="B6" s="41">
        <v>4</v>
      </c>
      <c r="C6" s="66" t="s">
        <v>15</v>
      </c>
      <c r="D6" s="84">
        <v>0</v>
      </c>
      <c r="E6" s="24">
        <v>0</v>
      </c>
      <c r="F6" s="30">
        <v>0</v>
      </c>
      <c r="G6" s="74">
        <v>0</v>
      </c>
      <c r="H6" s="68">
        <v>0</v>
      </c>
    </row>
    <row r="7" spans="1:10" x14ac:dyDescent="0.4">
      <c r="A7" s="7"/>
      <c r="B7" s="41">
        <v>5</v>
      </c>
      <c r="C7" s="66" t="s">
        <v>16</v>
      </c>
      <c r="D7" s="84">
        <v>0</v>
      </c>
      <c r="E7" s="24">
        <v>0</v>
      </c>
      <c r="F7" s="30">
        <v>0</v>
      </c>
      <c r="G7" s="74">
        <v>0</v>
      </c>
      <c r="H7" s="68">
        <v>0</v>
      </c>
    </row>
    <row r="8" spans="1:10" x14ac:dyDescent="0.4">
      <c r="A8" s="7"/>
      <c r="B8" s="41">
        <v>6</v>
      </c>
      <c r="C8" s="66" t="s">
        <v>17</v>
      </c>
      <c r="D8" s="84">
        <v>0</v>
      </c>
      <c r="E8" s="24">
        <v>0</v>
      </c>
      <c r="F8" s="30">
        <v>0</v>
      </c>
      <c r="G8" s="74">
        <v>0</v>
      </c>
      <c r="H8" s="68">
        <v>0</v>
      </c>
    </row>
    <row r="9" spans="1:10" x14ac:dyDescent="0.4">
      <c r="A9" s="7"/>
      <c r="B9" s="41">
        <v>7</v>
      </c>
      <c r="C9" s="66" t="s">
        <v>18</v>
      </c>
      <c r="D9" s="84">
        <v>0</v>
      </c>
      <c r="E9" s="24">
        <v>0</v>
      </c>
      <c r="F9" s="30">
        <v>79041906</v>
      </c>
      <c r="G9" s="74">
        <v>161101490</v>
      </c>
      <c r="H9" s="68">
        <v>225324981</v>
      </c>
    </row>
    <row r="10" spans="1:10" x14ac:dyDescent="0.4">
      <c r="A10" s="7"/>
      <c r="B10" s="41">
        <v>8</v>
      </c>
      <c r="C10" s="66" t="s">
        <v>19</v>
      </c>
      <c r="D10" s="84">
        <v>0</v>
      </c>
      <c r="E10" s="24">
        <v>0</v>
      </c>
      <c r="F10" s="30">
        <v>0</v>
      </c>
      <c r="G10" s="74">
        <v>0</v>
      </c>
      <c r="H10" s="68">
        <v>0</v>
      </c>
    </row>
    <row r="11" spans="1:10" x14ac:dyDescent="0.4">
      <c r="A11" s="7"/>
      <c r="B11" s="41">
        <v>9</v>
      </c>
      <c r="C11" s="66" t="s">
        <v>20</v>
      </c>
      <c r="D11" s="84">
        <v>0</v>
      </c>
      <c r="E11" s="24">
        <v>0</v>
      </c>
      <c r="F11" s="30">
        <v>0</v>
      </c>
      <c r="G11" s="74">
        <v>400000000</v>
      </c>
      <c r="H11" s="68">
        <v>650000000</v>
      </c>
    </row>
    <row r="12" spans="1:10" x14ac:dyDescent="0.4">
      <c r="A12" s="7"/>
      <c r="B12" s="41">
        <v>10</v>
      </c>
      <c r="C12" s="66" t="s">
        <v>21</v>
      </c>
      <c r="D12" s="84">
        <v>1000000000</v>
      </c>
      <c r="E12" s="24">
        <v>1123155230</v>
      </c>
      <c r="F12" s="30">
        <v>1501771678</v>
      </c>
      <c r="G12" s="74">
        <v>1852975564</v>
      </c>
      <c r="H12" s="68">
        <v>2173641208</v>
      </c>
    </row>
    <row r="13" spans="1:10" x14ac:dyDescent="0.4">
      <c r="A13" s="7"/>
      <c r="B13" s="41">
        <v>11</v>
      </c>
      <c r="C13" s="66" t="s">
        <v>22</v>
      </c>
      <c r="D13" s="84">
        <v>0</v>
      </c>
      <c r="E13" s="24">
        <v>0</v>
      </c>
      <c r="F13" s="30">
        <v>727682000</v>
      </c>
      <c r="G13" s="74">
        <v>727733539</v>
      </c>
      <c r="H13" s="68">
        <v>727754696</v>
      </c>
    </row>
    <row r="14" spans="1:10" x14ac:dyDescent="0.4">
      <c r="A14" s="7"/>
      <c r="B14" s="41">
        <v>12</v>
      </c>
      <c r="C14" s="66" t="s">
        <v>23</v>
      </c>
      <c r="D14" s="84">
        <v>0</v>
      </c>
      <c r="E14" s="24">
        <v>0</v>
      </c>
      <c r="F14" s="30">
        <v>0</v>
      </c>
      <c r="G14" s="74">
        <v>0</v>
      </c>
      <c r="H14" s="68">
        <v>0</v>
      </c>
    </row>
    <row r="15" spans="1:10" x14ac:dyDescent="0.4">
      <c r="A15" s="7"/>
      <c r="B15" s="41">
        <v>13</v>
      </c>
      <c r="C15" s="66" t="s">
        <v>24</v>
      </c>
      <c r="D15" s="84">
        <v>0</v>
      </c>
      <c r="E15" s="24">
        <v>300069289</v>
      </c>
      <c r="F15" s="30">
        <v>635549535</v>
      </c>
      <c r="G15" s="74">
        <v>615508705</v>
      </c>
      <c r="H15" s="68">
        <v>1208998610</v>
      </c>
    </row>
    <row r="16" spans="1:10" x14ac:dyDescent="0.4">
      <c r="A16" s="7"/>
      <c r="B16" s="41">
        <v>14</v>
      </c>
      <c r="C16" s="66" t="s">
        <v>25</v>
      </c>
      <c r="D16" s="84">
        <v>19756</v>
      </c>
      <c r="E16" s="24">
        <v>200352733</v>
      </c>
      <c r="F16" s="30">
        <v>200375240</v>
      </c>
      <c r="G16" s="74">
        <v>200395167</v>
      </c>
      <c r="H16" s="68">
        <v>200401178</v>
      </c>
    </row>
    <row r="17" spans="1:8" x14ac:dyDescent="0.4">
      <c r="A17" s="7"/>
      <c r="B17" s="41">
        <v>15</v>
      </c>
      <c r="C17" s="66" t="s">
        <v>26</v>
      </c>
      <c r="D17" s="84">
        <v>0</v>
      </c>
      <c r="E17" s="24">
        <v>0</v>
      </c>
      <c r="F17" s="30">
        <v>0</v>
      </c>
      <c r="G17" s="74">
        <v>0</v>
      </c>
      <c r="H17" s="68">
        <v>0</v>
      </c>
    </row>
    <row r="18" spans="1:8" x14ac:dyDescent="0.4">
      <c r="A18" s="7"/>
      <c r="B18" s="41">
        <v>16</v>
      </c>
      <c r="C18" s="66" t="s">
        <v>27</v>
      </c>
      <c r="D18" s="84">
        <v>1130566991</v>
      </c>
      <c r="E18" s="24">
        <v>1328900746</v>
      </c>
      <c r="F18" s="30">
        <v>1226680844</v>
      </c>
      <c r="G18" s="74">
        <v>699663650</v>
      </c>
      <c r="H18" s="68">
        <v>658235800</v>
      </c>
    </row>
    <row r="19" spans="1:8" x14ac:dyDescent="0.4">
      <c r="A19" s="7"/>
      <c r="B19" s="41">
        <v>17</v>
      </c>
      <c r="C19" s="66" t="s">
        <v>28</v>
      </c>
      <c r="D19" s="84">
        <v>191359066</v>
      </c>
      <c r="E19" s="24">
        <v>898614452</v>
      </c>
      <c r="F19" s="30">
        <v>975695471</v>
      </c>
      <c r="G19" s="74">
        <v>976682747</v>
      </c>
      <c r="H19" s="68">
        <v>982930094</v>
      </c>
    </row>
    <row r="20" spans="1:8" x14ac:dyDescent="0.4">
      <c r="A20" s="7"/>
      <c r="B20" s="41">
        <v>18</v>
      </c>
      <c r="C20" s="66" t="s">
        <v>29</v>
      </c>
      <c r="D20" s="84">
        <v>0</v>
      </c>
      <c r="E20" s="24">
        <v>0</v>
      </c>
      <c r="F20" s="30">
        <v>0</v>
      </c>
      <c r="G20" s="74">
        <v>0</v>
      </c>
      <c r="H20" s="68">
        <v>0</v>
      </c>
    </row>
    <row r="21" spans="1:8" x14ac:dyDescent="0.4">
      <c r="A21" s="7"/>
      <c r="B21" s="41">
        <v>19</v>
      </c>
      <c r="C21" s="66" t="s">
        <v>30</v>
      </c>
      <c r="D21" s="84">
        <v>0</v>
      </c>
      <c r="E21" s="24">
        <v>0</v>
      </c>
      <c r="F21" s="30">
        <v>0</v>
      </c>
      <c r="G21" s="74">
        <v>0</v>
      </c>
      <c r="H21" s="68">
        <v>388587003</v>
      </c>
    </row>
    <row r="22" spans="1:8" x14ac:dyDescent="0.4">
      <c r="A22" s="7"/>
      <c r="B22" s="41">
        <v>20</v>
      </c>
      <c r="C22" s="66" t="s">
        <v>31</v>
      </c>
      <c r="D22" s="84">
        <v>1059724420</v>
      </c>
      <c r="E22" s="24">
        <v>939744372</v>
      </c>
      <c r="F22" s="30">
        <v>1019460987</v>
      </c>
      <c r="G22" s="74">
        <v>1327594532</v>
      </c>
      <c r="H22" s="68">
        <v>1457331123</v>
      </c>
    </row>
    <row r="23" spans="1:8" x14ac:dyDescent="0.4">
      <c r="A23" s="7"/>
      <c r="B23" s="41">
        <v>21</v>
      </c>
      <c r="C23" s="66" t="s">
        <v>32</v>
      </c>
      <c r="D23" s="84">
        <v>394314</v>
      </c>
      <c r="E23" s="24">
        <v>394314</v>
      </c>
      <c r="F23" s="30">
        <v>394810</v>
      </c>
      <c r="G23" s="74">
        <v>394833</v>
      </c>
      <c r="H23" s="68">
        <v>346016833</v>
      </c>
    </row>
    <row r="24" spans="1:8" x14ac:dyDescent="0.4">
      <c r="A24" s="7"/>
      <c r="B24" s="41">
        <v>22</v>
      </c>
      <c r="C24" s="66" t="s">
        <v>33</v>
      </c>
      <c r="D24" s="84">
        <v>0</v>
      </c>
      <c r="E24" s="24">
        <v>0</v>
      </c>
      <c r="F24" s="30">
        <v>0</v>
      </c>
      <c r="G24" s="74">
        <v>147437671</v>
      </c>
      <c r="H24" s="68">
        <v>293995817</v>
      </c>
    </row>
    <row r="25" spans="1:8" x14ac:dyDescent="0.4">
      <c r="A25" s="7"/>
      <c r="B25" s="41">
        <v>23</v>
      </c>
      <c r="C25" s="66" t="s">
        <v>34</v>
      </c>
      <c r="D25" s="84">
        <v>675456807</v>
      </c>
      <c r="E25" s="24">
        <v>717217469</v>
      </c>
      <c r="F25" s="30">
        <v>804355083</v>
      </c>
      <c r="G25" s="74">
        <v>957906359</v>
      </c>
      <c r="H25" s="68">
        <v>1052701202</v>
      </c>
    </row>
    <row r="26" spans="1:8" x14ac:dyDescent="0.4">
      <c r="A26" s="7"/>
      <c r="B26" s="41">
        <v>24</v>
      </c>
      <c r="C26" s="66" t="s">
        <v>35</v>
      </c>
      <c r="D26" s="84">
        <v>0</v>
      </c>
      <c r="E26" s="24">
        <v>0</v>
      </c>
      <c r="F26" s="30">
        <v>0</v>
      </c>
      <c r="G26" s="74">
        <v>0</v>
      </c>
      <c r="H26" s="68">
        <v>0</v>
      </c>
    </row>
    <row r="27" spans="1:8" x14ac:dyDescent="0.4">
      <c r="A27" s="7"/>
      <c r="B27" s="41">
        <v>25</v>
      </c>
      <c r="C27" s="66" t="s">
        <v>36</v>
      </c>
      <c r="D27" s="84">
        <v>0</v>
      </c>
      <c r="E27" s="24">
        <v>362623550</v>
      </c>
      <c r="F27" s="30">
        <v>385557410</v>
      </c>
      <c r="G27" s="74">
        <v>401984273</v>
      </c>
      <c r="H27" s="68">
        <v>446263724</v>
      </c>
    </row>
    <row r="28" spans="1:8" x14ac:dyDescent="0.4">
      <c r="A28" s="7"/>
      <c r="B28" s="41">
        <v>26</v>
      </c>
      <c r="C28" s="66" t="s">
        <v>37</v>
      </c>
      <c r="D28" s="84">
        <v>0</v>
      </c>
      <c r="E28" s="24">
        <v>0</v>
      </c>
      <c r="F28" s="30">
        <v>0</v>
      </c>
      <c r="G28" s="74">
        <v>0</v>
      </c>
      <c r="H28" s="68">
        <v>0</v>
      </c>
    </row>
    <row r="29" spans="1:8" x14ac:dyDescent="0.4">
      <c r="A29" s="7"/>
      <c r="B29" s="41">
        <v>27</v>
      </c>
      <c r="C29" s="66" t="s">
        <v>38</v>
      </c>
      <c r="D29" s="84">
        <v>7897210</v>
      </c>
      <c r="E29" s="24">
        <v>7906509</v>
      </c>
      <c r="F29" s="30">
        <v>7910682</v>
      </c>
      <c r="G29" s="74">
        <v>7911316</v>
      </c>
      <c r="H29" s="68">
        <v>257912263</v>
      </c>
    </row>
    <row r="30" spans="1:8" x14ac:dyDescent="0.4">
      <c r="A30" s="7"/>
      <c r="B30" s="41">
        <v>28</v>
      </c>
      <c r="C30" s="66" t="s">
        <v>39</v>
      </c>
      <c r="D30" s="84">
        <v>1739000000</v>
      </c>
      <c r="E30" s="24">
        <v>2520900000</v>
      </c>
      <c r="F30" s="30">
        <v>2499064000</v>
      </c>
      <c r="G30" s="74">
        <v>2549864000</v>
      </c>
      <c r="H30" s="68">
        <v>3076065000</v>
      </c>
    </row>
    <row r="31" spans="1:8" x14ac:dyDescent="0.4">
      <c r="A31" s="7"/>
      <c r="B31" s="41">
        <v>29</v>
      </c>
      <c r="C31" s="66" t="s">
        <v>40</v>
      </c>
      <c r="D31" s="84">
        <v>0</v>
      </c>
      <c r="E31" s="24">
        <v>0</v>
      </c>
      <c r="F31" s="30">
        <v>0</v>
      </c>
      <c r="G31" s="74">
        <v>0</v>
      </c>
      <c r="H31" s="68">
        <v>0</v>
      </c>
    </row>
    <row r="32" spans="1:8" x14ac:dyDescent="0.4">
      <c r="A32" s="7"/>
      <c r="B32" s="41">
        <v>30</v>
      </c>
      <c r="C32" s="66" t="s">
        <v>41</v>
      </c>
      <c r="D32" s="84">
        <v>322002805</v>
      </c>
      <c r="E32" s="24">
        <v>464337255</v>
      </c>
      <c r="F32" s="30">
        <v>537518326</v>
      </c>
      <c r="G32" s="74">
        <v>523140789</v>
      </c>
      <c r="H32" s="68">
        <v>475406326</v>
      </c>
    </row>
    <row r="33" spans="1:8" x14ac:dyDescent="0.4">
      <c r="A33" s="7"/>
      <c r="B33" s="41">
        <v>31</v>
      </c>
      <c r="C33" s="66" t="s">
        <v>42</v>
      </c>
      <c r="D33" s="84">
        <v>170170550</v>
      </c>
      <c r="E33" s="24">
        <v>398699550</v>
      </c>
      <c r="F33" s="30">
        <v>540682062</v>
      </c>
      <c r="G33" s="74">
        <v>646029626</v>
      </c>
      <c r="H33" s="68">
        <v>744701685</v>
      </c>
    </row>
    <row r="34" spans="1:8" x14ac:dyDescent="0.4">
      <c r="A34" s="7"/>
      <c r="B34" s="41">
        <v>32</v>
      </c>
      <c r="C34" s="66" t="s">
        <v>43</v>
      </c>
      <c r="D34" s="84">
        <v>246164643</v>
      </c>
      <c r="E34" s="24">
        <v>459433643</v>
      </c>
      <c r="F34" s="30">
        <v>533039740</v>
      </c>
      <c r="G34" s="74">
        <v>548983867</v>
      </c>
      <c r="H34" s="68">
        <v>575993692</v>
      </c>
    </row>
    <row r="35" spans="1:8" x14ac:dyDescent="0.4">
      <c r="A35" s="7"/>
      <c r="B35" s="41">
        <v>33</v>
      </c>
      <c r="C35" s="66" t="s">
        <v>44</v>
      </c>
      <c r="D35" s="84">
        <v>0</v>
      </c>
      <c r="E35" s="24">
        <v>60000000</v>
      </c>
      <c r="F35" s="30">
        <v>60000000</v>
      </c>
      <c r="G35" s="74">
        <v>40000000</v>
      </c>
      <c r="H35" s="68">
        <v>20000000</v>
      </c>
    </row>
    <row r="36" spans="1:8" x14ac:dyDescent="0.4">
      <c r="A36" s="7"/>
      <c r="B36" s="41">
        <v>34</v>
      </c>
      <c r="C36" s="66" t="s">
        <v>45</v>
      </c>
      <c r="D36" s="84">
        <v>150911244</v>
      </c>
      <c r="E36" s="24">
        <v>250911244</v>
      </c>
      <c r="F36" s="30">
        <v>236911244</v>
      </c>
      <c r="G36" s="74">
        <v>204911244</v>
      </c>
      <c r="H36" s="68">
        <v>198911244</v>
      </c>
    </row>
    <row r="37" spans="1:8" x14ac:dyDescent="0.4">
      <c r="A37" s="7"/>
      <c r="B37" s="41">
        <v>35</v>
      </c>
      <c r="C37" s="66" t="s">
        <v>46</v>
      </c>
      <c r="D37" s="84">
        <v>0</v>
      </c>
      <c r="E37" s="24">
        <v>0</v>
      </c>
      <c r="F37" s="30">
        <v>19471458</v>
      </c>
      <c r="G37" s="74">
        <v>41141900</v>
      </c>
      <c r="H37" s="68">
        <v>62631167</v>
      </c>
    </row>
    <row r="38" spans="1:8" x14ac:dyDescent="0.4">
      <c r="A38" s="7"/>
      <c r="B38" s="41">
        <v>36</v>
      </c>
      <c r="C38" s="66" t="s">
        <v>47</v>
      </c>
      <c r="D38" s="84">
        <v>0</v>
      </c>
      <c r="E38" s="24">
        <v>59909000</v>
      </c>
      <c r="F38" s="30">
        <v>59939541</v>
      </c>
      <c r="G38" s="74">
        <v>59965541</v>
      </c>
      <c r="H38" s="68">
        <v>144841312</v>
      </c>
    </row>
    <row r="39" spans="1:8" x14ac:dyDescent="0.4">
      <c r="A39" s="7"/>
      <c r="B39" s="41">
        <v>37</v>
      </c>
      <c r="C39" s="66" t="s">
        <v>48</v>
      </c>
      <c r="D39" s="84">
        <v>33525052</v>
      </c>
      <c r="E39" s="24">
        <v>83704013</v>
      </c>
      <c r="F39" s="30">
        <v>99515460</v>
      </c>
      <c r="G39" s="74">
        <v>110929511</v>
      </c>
      <c r="H39" s="68">
        <v>117594147</v>
      </c>
    </row>
    <row r="40" spans="1:8" x14ac:dyDescent="0.4">
      <c r="A40" s="7"/>
      <c r="B40" s="41">
        <v>38</v>
      </c>
      <c r="C40" s="66" t="s">
        <v>49</v>
      </c>
      <c r="D40" s="84">
        <v>263165050</v>
      </c>
      <c r="E40" s="24">
        <v>253187372</v>
      </c>
      <c r="F40" s="30">
        <v>403202528</v>
      </c>
      <c r="G40" s="74">
        <v>576320514</v>
      </c>
      <c r="H40" s="68">
        <v>605293389</v>
      </c>
    </row>
    <row r="41" spans="1:8" x14ac:dyDescent="0.4">
      <c r="A41" s="7"/>
      <c r="B41" s="41">
        <v>39</v>
      </c>
      <c r="C41" s="66" t="s">
        <v>50</v>
      </c>
      <c r="D41" s="84">
        <v>42175</v>
      </c>
      <c r="E41" s="24">
        <v>173665742</v>
      </c>
      <c r="F41" s="30">
        <v>17623790</v>
      </c>
      <c r="G41" s="74">
        <v>120574130</v>
      </c>
      <c r="H41" s="68">
        <v>39834480</v>
      </c>
    </row>
    <row r="42" spans="1:8" x14ac:dyDescent="0.4">
      <c r="A42" s="7"/>
      <c r="B42" s="41">
        <v>40</v>
      </c>
      <c r="C42" s="66" t="s">
        <v>51</v>
      </c>
      <c r="D42" s="84">
        <v>55345220</v>
      </c>
      <c r="E42" s="24">
        <v>74845220</v>
      </c>
      <c r="F42" s="30">
        <v>90029855</v>
      </c>
      <c r="G42" s="74">
        <v>89817505</v>
      </c>
      <c r="H42" s="68">
        <v>87086505</v>
      </c>
    </row>
    <row r="43" spans="1:8" x14ac:dyDescent="0.4">
      <c r="A43" s="7"/>
      <c r="B43" s="41">
        <v>41</v>
      </c>
      <c r="C43" s="66" t="s">
        <v>52</v>
      </c>
      <c r="D43" s="69">
        <v>78312670</v>
      </c>
      <c r="E43" s="24">
        <v>78311849</v>
      </c>
      <c r="F43" s="30">
        <v>78413398</v>
      </c>
      <c r="G43" s="74">
        <v>78443689</v>
      </c>
      <c r="H43" s="68">
        <v>78462303</v>
      </c>
    </row>
    <row r="44" spans="1:8" x14ac:dyDescent="0.4">
      <c r="A44" s="7"/>
      <c r="B44" s="41">
        <v>42</v>
      </c>
      <c r="C44" s="66" t="s">
        <v>53</v>
      </c>
      <c r="D44" s="69">
        <v>142601334</v>
      </c>
      <c r="E44" s="24">
        <v>142798884</v>
      </c>
      <c r="F44" s="30">
        <v>142943964</v>
      </c>
      <c r="G44" s="74">
        <v>113055774</v>
      </c>
      <c r="H44" s="68">
        <v>63080188</v>
      </c>
    </row>
    <row r="45" spans="1:8" ht="19.5" thickBot="1" x14ac:dyDescent="0.45">
      <c r="A45" s="7"/>
      <c r="B45" s="78">
        <v>43</v>
      </c>
      <c r="C45" s="79" t="s">
        <v>54</v>
      </c>
      <c r="D45" s="85">
        <v>0</v>
      </c>
      <c r="E45" s="25">
        <v>400242630</v>
      </c>
      <c r="F45" s="31">
        <v>450628187</v>
      </c>
      <c r="G45" s="75">
        <v>322911034</v>
      </c>
      <c r="H45" s="77">
        <v>423056781</v>
      </c>
    </row>
    <row r="46" spans="1:8" ht="19.5" thickBot="1" x14ac:dyDescent="0.2">
      <c r="A46" s="8"/>
      <c r="B46" s="90" t="s">
        <v>62</v>
      </c>
      <c r="C46" s="91"/>
      <c r="D46" s="80">
        <f t="shared" ref="D46" si="0">SUM(D3:D45)</f>
        <v>11078600427</v>
      </c>
      <c r="E46" s="81">
        <f t="shared" ref="E46:H46" si="1">SUM(E3:E45)</f>
        <v>15188342292</v>
      </c>
      <c r="F46" s="80">
        <f>SUM(F3:F45)</f>
        <v>20820299646</v>
      </c>
      <c r="G46" s="81">
        <f t="shared" si="1"/>
        <v>24237916043</v>
      </c>
      <c r="H46" s="81">
        <f t="shared" si="1"/>
        <v>31612331166</v>
      </c>
    </row>
    <row r="47" spans="1:8" x14ac:dyDescent="0.4">
      <c r="A47" s="1"/>
      <c r="B47" s="9"/>
      <c r="C47" s="10"/>
      <c r="D47" s="14"/>
      <c r="E47" s="13">
        <f t="shared" ref="E47" si="2">E46-D46</f>
        <v>4109741865</v>
      </c>
      <c r="F47" s="14">
        <f t="shared" ref="F47" si="3">F46-E46</f>
        <v>5631957354</v>
      </c>
      <c r="G47" s="14">
        <f>G46-F46</f>
        <v>3417616397</v>
      </c>
      <c r="H47" s="13">
        <f t="shared" ref="H47" si="4">H46-G46</f>
        <v>7374415123</v>
      </c>
    </row>
    <row r="48" spans="1:8" x14ac:dyDescent="0.4">
      <c r="A48" s="1"/>
      <c r="B48" s="1"/>
      <c r="C48" s="1"/>
      <c r="D48" s="1"/>
    </row>
  </sheetData>
  <mergeCells count="1">
    <mergeCell ref="B46:C46"/>
  </mergeCells>
  <phoneticPr fontId="2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8B6F1-595C-4028-AF99-513642B03988}">
  <dimension ref="B2:L58"/>
  <sheetViews>
    <sheetView tabSelected="1" workbookViewId="0">
      <pane xSplit="4" ySplit="4" topLeftCell="E29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RowHeight="18.75" x14ac:dyDescent="0.4"/>
  <cols>
    <col min="1" max="1" width="4.875" customWidth="1"/>
    <col min="5" max="5" width="10.5" customWidth="1"/>
    <col min="6" max="6" width="10.75" customWidth="1"/>
    <col min="9" max="9" width="11" customWidth="1"/>
    <col min="10" max="10" width="10.875" customWidth="1"/>
  </cols>
  <sheetData>
    <row r="2" spans="2:12" ht="21.75" thickBot="1" x14ac:dyDescent="0.45">
      <c r="B2" s="92" t="s">
        <v>64</v>
      </c>
      <c r="C2" s="92"/>
      <c r="D2" s="92"/>
      <c r="I2" t="s">
        <v>65</v>
      </c>
    </row>
    <row r="3" spans="2:12" ht="21" x14ac:dyDescent="0.4">
      <c r="B3" s="93"/>
      <c r="C3" s="94"/>
      <c r="D3" s="95"/>
      <c r="E3" s="96" t="s">
        <v>66</v>
      </c>
      <c r="F3" s="97"/>
      <c r="G3" s="97"/>
      <c r="H3" s="98"/>
      <c r="I3" s="96" t="s">
        <v>67</v>
      </c>
      <c r="J3" s="97"/>
      <c r="K3" s="97"/>
      <c r="L3" s="98"/>
    </row>
    <row r="4" spans="2:12" ht="132.75" thickBot="1" x14ac:dyDescent="0.45">
      <c r="B4" s="99" t="s">
        <v>68</v>
      </c>
      <c r="C4" s="100"/>
      <c r="D4" s="101"/>
      <c r="E4" s="102" t="s">
        <v>69</v>
      </c>
      <c r="F4" s="103" t="s">
        <v>70</v>
      </c>
      <c r="G4" s="103" t="s">
        <v>71</v>
      </c>
      <c r="H4" s="104" t="s">
        <v>72</v>
      </c>
      <c r="I4" s="102" t="s">
        <v>69</v>
      </c>
      <c r="J4" s="103" t="s">
        <v>70</v>
      </c>
      <c r="K4" s="103" t="s">
        <v>71</v>
      </c>
      <c r="L4" s="104" t="s">
        <v>72</v>
      </c>
    </row>
    <row r="5" spans="2:12" x14ac:dyDescent="0.4">
      <c r="B5" s="105">
        <v>1</v>
      </c>
      <c r="C5" s="106" t="s">
        <v>73</v>
      </c>
      <c r="D5" s="107" t="s">
        <v>74</v>
      </c>
      <c r="E5" s="108">
        <v>342700</v>
      </c>
      <c r="F5" s="109">
        <v>87310</v>
      </c>
      <c r="G5" s="109">
        <v>19330</v>
      </c>
      <c r="H5" s="110">
        <v>131530</v>
      </c>
      <c r="I5" s="111">
        <v>339360</v>
      </c>
      <c r="J5" s="112">
        <v>85590</v>
      </c>
      <c r="K5" s="112">
        <v>18800</v>
      </c>
      <c r="L5" s="113">
        <v>128580</v>
      </c>
    </row>
    <row r="6" spans="2:12" x14ac:dyDescent="0.4">
      <c r="B6" s="114">
        <v>2</v>
      </c>
      <c r="C6" s="115"/>
      <c r="D6" s="116" t="s">
        <v>75</v>
      </c>
      <c r="E6" s="117">
        <v>392516</v>
      </c>
      <c r="F6" s="118">
        <v>96296</v>
      </c>
      <c r="G6" s="118">
        <v>18588</v>
      </c>
      <c r="H6" s="119">
        <v>138226</v>
      </c>
      <c r="I6" s="117">
        <v>401054</v>
      </c>
      <c r="J6" s="118">
        <v>96938</v>
      </c>
      <c r="K6" s="118">
        <v>18555</v>
      </c>
      <c r="L6" s="119">
        <v>138743</v>
      </c>
    </row>
    <row r="7" spans="2:12" x14ac:dyDescent="0.4">
      <c r="B7" s="114">
        <v>3</v>
      </c>
      <c r="C7" s="115"/>
      <c r="D7" s="116" t="s">
        <v>76</v>
      </c>
      <c r="E7" s="117">
        <v>364447</v>
      </c>
      <c r="F7" s="118">
        <v>92805</v>
      </c>
      <c r="G7" s="118">
        <v>20829</v>
      </c>
      <c r="H7" s="119">
        <v>132700</v>
      </c>
      <c r="I7" s="117">
        <v>365697</v>
      </c>
      <c r="J7" s="118">
        <v>93483</v>
      </c>
      <c r="K7" s="118">
        <v>21231</v>
      </c>
      <c r="L7" s="119">
        <v>133413</v>
      </c>
    </row>
    <row r="8" spans="2:12" x14ac:dyDescent="0.4">
      <c r="B8" s="120">
        <v>4</v>
      </c>
      <c r="C8" s="121" t="s">
        <v>77</v>
      </c>
      <c r="D8" s="122" t="s">
        <v>78</v>
      </c>
      <c r="E8" s="123">
        <v>301140</v>
      </c>
      <c r="F8" s="124">
        <v>87600</v>
      </c>
      <c r="G8" s="124">
        <v>17600</v>
      </c>
      <c r="H8" s="125">
        <v>128100</v>
      </c>
      <c r="I8" s="123">
        <v>301140</v>
      </c>
      <c r="J8" s="124">
        <v>87600</v>
      </c>
      <c r="K8" s="124">
        <v>17600</v>
      </c>
      <c r="L8" s="125">
        <v>128100</v>
      </c>
    </row>
    <row r="9" spans="2:12" x14ac:dyDescent="0.4">
      <c r="B9" s="126">
        <v>5</v>
      </c>
      <c r="C9" s="121"/>
      <c r="D9" s="122" t="s">
        <v>79</v>
      </c>
      <c r="E9" s="123">
        <v>341700</v>
      </c>
      <c r="F9" s="124">
        <v>84900</v>
      </c>
      <c r="G9" s="124">
        <v>18900</v>
      </c>
      <c r="H9" s="125">
        <v>109600</v>
      </c>
      <c r="I9" s="123">
        <v>341700</v>
      </c>
      <c r="J9" s="124">
        <v>84900</v>
      </c>
      <c r="K9" s="124">
        <v>18900</v>
      </c>
      <c r="L9" s="125">
        <v>109600</v>
      </c>
    </row>
    <row r="10" spans="2:12" ht="27" x14ac:dyDescent="0.4">
      <c r="B10" s="126">
        <v>6</v>
      </c>
      <c r="C10" s="127" t="s">
        <v>80</v>
      </c>
      <c r="D10" s="122" t="s">
        <v>81</v>
      </c>
      <c r="E10" s="123">
        <v>287700</v>
      </c>
      <c r="F10" s="124">
        <v>84300</v>
      </c>
      <c r="G10" s="124">
        <v>17600</v>
      </c>
      <c r="H10" s="125">
        <v>121800</v>
      </c>
      <c r="I10" s="123">
        <v>287700</v>
      </c>
      <c r="J10" s="124">
        <v>84300</v>
      </c>
      <c r="K10" s="124">
        <v>17600</v>
      </c>
      <c r="L10" s="125">
        <v>121800</v>
      </c>
    </row>
    <row r="11" spans="2:12" ht="27" x14ac:dyDescent="0.4">
      <c r="B11" s="126">
        <v>8</v>
      </c>
      <c r="C11" s="127" t="s">
        <v>82</v>
      </c>
      <c r="D11" s="122" t="s">
        <v>83</v>
      </c>
      <c r="E11" s="123">
        <v>314100</v>
      </c>
      <c r="F11" s="124">
        <v>92200</v>
      </c>
      <c r="G11" s="124">
        <v>19300</v>
      </c>
      <c r="H11" s="125">
        <v>134100</v>
      </c>
      <c r="I11" s="123">
        <v>314100</v>
      </c>
      <c r="J11" s="124">
        <v>92200</v>
      </c>
      <c r="K11" s="124">
        <v>19300</v>
      </c>
      <c r="L11" s="125">
        <v>134100</v>
      </c>
    </row>
    <row r="12" spans="2:12" ht="27" x14ac:dyDescent="0.4">
      <c r="B12" s="126">
        <v>9</v>
      </c>
      <c r="C12" s="127" t="s">
        <v>84</v>
      </c>
      <c r="D12" s="122" t="s">
        <v>85</v>
      </c>
      <c r="E12" s="123">
        <v>289430</v>
      </c>
      <c r="F12" s="124">
        <v>83570</v>
      </c>
      <c r="G12" s="124">
        <v>18320</v>
      </c>
      <c r="H12" s="125">
        <v>107360</v>
      </c>
      <c r="I12" s="123">
        <v>281030</v>
      </c>
      <c r="J12" s="124">
        <v>84060</v>
      </c>
      <c r="K12" s="124">
        <v>18680</v>
      </c>
      <c r="L12" s="125">
        <v>107630</v>
      </c>
    </row>
    <row r="13" spans="2:12" ht="27" x14ac:dyDescent="0.4">
      <c r="B13" s="126">
        <v>13</v>
      </c>
      <c r="C13" s="127" t="s">
        <v>86</v>
      </c>
      <c r="D13" s="122" t="s">
        <v>87</v>
      </c>
      <c r="E13" s="123">
        <v>342700</v>
      </c>
      <c r="F13" s="124">
        <v>82500</v>
      </c>
      <c r="G13" s="124">
        <v>19500</v>
      </c>
      <c r="H13" s="125">
        <v>119000</v>
      </c>
      <c r="I13" s="123">
        <v>340900</v>
      </c>
      <c r="J13" s="124">
        <v>84800</v>
      </c>
      <c r="K13" s="124">
        <v>12800</v>
      </c>
      <c r="L13" s="125">
        <v>107300</v>
      </c>
    </row>
    <row r="14" spans="2:12" x14ac:dyDescent="0.4">
      <c r="B14" s="120">
        <v>17</v>
      </c>
      <c r="C14" s="128" t="s">
        <v>88</v>
      </c>
      <c r="D14" s="122" t="s">
        <v>89</v>
      </c>
      <c r="E14" s="129">
        <v>325700</v>
      </c>
      <c r="F14" s="130">
        <v>74500</v>
      </c>
      <c r="G14" s="130">
        <v>11500</v>
      </c>
      <c r="H14" s="131">
        <v>94100</v>
      </c>
      <c r="I14" s="129">
        <v>333900</v>
      </c>
      <c r="J14" s="130">
        <v>76500</v>
      </c>
      <c r="K14" s="130">
        <v>12100</v>
      </c>
      <c r="L14" s="131">
        <v>95800</v>
      </c>
    </row>
    <row r="15" spans="2:12" x14ac:dyDescent="0.4">
      <c r="B15" s="126">
        <v>18</v>
      </c>
      <c r="C15" s="128"/>
      <c r="D15" s="122" t="s">
        <v>90</v>
      </c>
      <c r="E15" s="129">
        <v>308300</v>
      </c>
      <c r="F15" s="130">
        <v>69000</v>
      </c>
      <c r="G15" s="130">
        <v>9900</v>
      </c>
      <c r="H15" s="131">
        <v>88500</v>
      </c>
      <c r="I15" s="129">
        <v>308300</v>
      </c>
      <c r="J15" s="130">
        <v>69000</v>
      </c>
      <c r="K15" s="130">
        <v>9900</v>
      </c>
      <c r="L15" s="131">
        <v>88500</v>
      </c>
    </row>
    <row r="16" spans="2:12" x14ac:dyDescent="0.4">
      <c r="B16" s="126">
        <v>19</v>
      </c>
      <c r="C16" s="128"/>
      <c r="D16" s="122" t="s">
        <v>91</v>
      </c>
      <c r="E16" s="129">
        <v>315700</v>
      </c>
      <c r="F16" s="130">
        <v>66300</v>
      </c>
      <c r="G16" s="130">
        <v>11100</v>
      </c>
      <c r="H16" s="131">
        <v>93600</v>
      </c>
      <c r="I16" s="129">
        <v>315700</v>
      </c>
      <c r="J16" s="130">
        <v>66300</v>
      </c>
      <c r="K16" s="130">
        <v>11100</v>
      </c>
      <c r="L16" s="131">
        <v>93600</v>
      </c>
    </row>
    <row r="17" spans="2:12" x14ac:dyDescent="0.4">
      <c r="B17" s="120">
        <v>20</v>
      </c>
      <c r="C17" s="128"/>
      <c r="D17" s="122" t="s">
        <v>92</v>
      </c>
      <c r="E17" s="129">
        <v>321800</v>
      </c>
      <c r="F17" s="130">
        <v>73900</v>
      </c>
      <c r="G17" s="130">
        <v>10600</v>
      </c>
      <c r="H17" s="131">
        <v>94700</v>
      </c>
      <c r="I17" s="129">
        <v>340100</v>
      </c>
      <c r="J17" s="130">
        <v>77300</v>
      </c>
      <c r="K17" s="130">
        <v>11800</v>
      </c>
      <c r="L17" s="131">
        <v>97800</v>
      </c>
    </row>
    <row r="18" spans="2:12" x14ac:dyDescent="0.4">
      <c r="B18" s="126">
        <v>21</v>
      </c>
      <c r="C18" s="128" t="s">
        <v>93</v>
      </c>
      <c r="D18" s="122" t="s">
        <v>94</v>
      </c>
      <c r="E18" s="123">
        <v>257504</v>
      </c>
      <c r="F18" s="124">
        <v>63040</v>
      </c>
      <c r="G18" s="124">
        <v>14250</v>
      </c>
      <c r="H18" s="125">
        <v>95380</v>
      </c>
      <c r="I18" s="123">
        <v>278184</v>
      </c>
      <c r="J18" s="124">
        <v>68465</v>
      </c>
      <c r="K18" s="124">
        <v>15600</v>
      </c>
      <c r="L18" s="125">
        <v>102730</v>
      </c>
    </row>
    <row r="19" spans="2:12" x14ac:dyDescent="0.4">
      <c r="B19" s="120">
        <v>22</v>
      </c>
      <c r="C19" s="128"/>
      <c r="D19" s="122" t="s">
        <v>95</v>
      </c>
      <c r="E19" s="123">
        <v>286222</v>
      </c>
      <c r="F19" s="124">
        <v>69649</v>
      </c>
      <c r="G19" s="124">
        <v>15600</v>
      </c>
      <c r="H19" s="125">
        <v>106378</v>
      </c>
      <c r="I19" s="123">
        <v>295526</v>
      </c>
      <c r="J19" s="124">
        <v>72764</v>
      </c>
      <c r="K19" s="124">
        <v>16590</v>
      </c>
      <c r="L19" s="125">
        <v>109108</v>
      </c>
    </row>
    <row r="20" spans="2:12" x14ac:dyDescent="0.4">
      <c r="B20" s="126">
        <v>23</v>
      </c>
      <c r="C20" s="132" t="s">
        <v>96</v>
      </c>
      <c r="D20" s="133" t="s">
        <v>97</v>
      </c>
      <c r="E20" s="123">
        <v>258460</v>
      </c>
      <c r="F20" s="124">
        <v>77180</v>
      </c>
      <c r="G20" s="124">
        <v>17310</v>
      </c>
      <c r="H20" s="125">
        <v>100650</v>
      </c>
      <c r="I20" s="123">
        <v>262020</v>
      </c>
      <c r="J20" s="124">
        <v>78880</v>
      </c>
      <c r="K20" s="124">
        <v>18240</v>
      </c>
      <c r="L20" s="125">
        <v>102070</v>
      </c>
    </row>
    <row r="21" spans="2:12" x14ac:dyDescent="0.4">
      <c r="B21" s="126">
        <v>24</v>
      </c>
      <c r="C21" s="132"/>
      <c r="D21" s="122" t="s">
        <v>98</v>
      </c>
      <c r="E21" s="123">
        <v>258350</v>
      </c>
      <c r="F21" s="124">
        <v>69730</v>
      </c>
      <c r="G21" s="124">
        <v>10770</v>
      </c>
      <c r="H21" s="125">
        <v>87990</v>
      </c>
      <c r="I21" s="123">
        <v>260630</v>
      </c>
      <c r="J21" s="124">
        <v>74730</v>
      </c>
      <c r="K21" s="124">
        <v>12285</v>
      </c>
      <c r="L21" s="125">
        <v>92990</v>
      </c>
    </row>
    <row r="22" spans="2:12" x14ac:dyDescent="0.4">
      <c r="B22" s="120">
        <v>25</v>
      </c>
      <c r="C22" s="132"/>
      <c r="D22" s="122" t="s">
        <v>99</v>
      </c>
      <c r="E22" s="123">
        <v>261560</v>
      </c>
      <c r="F22" s="124">
        <v>74300</v>
      </c>
      <c r="G22" s="124">
        <v>14500</v>
      </c>
      <c r="H22" s="125">
        <v>97740</v>
      </c>
      <c r="I22" s="123">
        <v>261560</v>
      </c>
      <c r="J22" s="124">
        <v>74300</v>
      </c>
      <c r="K22" s="124">
        <v>14500</v>
      </c>
      <c r="L22" s="125">
        <v>97740</v>
      </c>
    </row>
    <row r="23" spans="2:12" x14ac:dyDescent="0.4">
      <c r="B23" s="126">
        <v>26</v>
      </c>
      <c r="C23" s="132" t="s">
        <v>100</v>
      </c>
      <c r="D23" s="133" t="s">
        <v>101</v>
      </c>
      <c r="E23" s="123">
        <v>257725</v>
      </c>
      <c r="F23" s="124">
        <v>80380</v>
      </c>
      <c r="G23" s="124">
        <v>13458</v>
      </c>
      <c r="H23" s="125">
        <v>99580</v>
      </c>
      <c r="I23" s="123">
        <v>262440</v>
      </c>
      <c r="J23" s="124">
        <v>81869</v>
      </c>
      <c r="K23" s="124">
        <v>13716</v>
      </c>
      <c r="L23" s="125">
        <v>101409</v>
      </c>
    </row>
    <row r="24" spans="2:12" x14ac:dyDescent="0.4">
      <c r="B24" s="120">
        <v>27</v>
      </c>
      <c r="C24" s="132"/>
      <c r="D24" s="133" t="s">
        <v>102</v>
      </c>
      <c r="E24" s="123">
        <v>230774</v>
      </c>
      <c r="F24" s="124">
        <v>79823</v>
      </c>
      <c r="G24" s="124">
        <v>13957</v>
      </c>
      <c r="H24" s="125">
        <v>97823</v>
      </c>
      <c r="I24" s="123">
        <v>238600</v>
      </c>
      <c r="J24" s="124">
        <v>82423</v>
      </c>
      <c r="K24" s="124">
        <v>14537</v>
      </c>
      <c r="L24" s="125">
        <v>100783</v>
      </c>
    </row>
    <row r="25" spans="2:12" x14ac:dyDescent="0.4">
      <c r="B25" s="126">
        <v>28</v>
      </c>
      <c r="C25" s="132"/>
      <c r="D25" s="133" t="s">
        <v>103</v>
      </c>
      <c r="E25" s="123">
        <v>250650</v>
      </c>
      <c r="F25" s="124">
        <v>77624</v>
      </c>
      <c r="G25" s="124">
        <v>19458</v>
      </c>
      <c r="H25" s="125">
        <v>115134</v>
      </c>
      <c r="I25" s="123">
        <v>246242</v>
      </c>
      <c r="J25" s="124">
        <v>76794</v>
      </c>
      <c r="K25" s="124">
        <v>19692</v>
      </c>
      <c r="L25" s="125">
        <v>113634</v>
      </c>
    </row>
    <row r="26" spans="2:12" x14ac:dyDescent="0.4">
      <c r="B26" s="126">
        <v>29</v>
      </c>
      <c r="C26" s="132"/>
      <c r="D26" s="122" t="s">
        <v>104</v>
      </c>
      <c r="E26" s="123">
        <v>249355</v>
      </c>
      <c r="F26" s="124">
        <v>74475</v>
      </c>
      <c r="G26" s="124">
        <v>17280</v>
      </c>
      <c r="H26" s="125">
        <v>101775</v>
      </c>
      <c r="I26" s="123">
        <v>234695</v>
      </c>
      <c r="J26" s="124">
        <v>77895</v>
      </c>
      <c r="K26" s="124">
        <v>17550</v>
      </c>
      <c r="L26" s="125">
        <v>106095</v>
      </c>
    </row>
    <row r="27" spans="2:12" ht="27" x14ac:dyDescent="0.4">
      <c r="B27" s="126">
        <v>33</v>
      </c>
      <c r="C27" s="127" t="s">
        <v>105</v>
      </c>
      <c r="D27" s="122" t="s">
        <v>106</v>
      </c>
      <c r="E27" s="123">
        <v>318940</v>
      </c>
      <c r="F27" s="124">
        <v>77640</v>
      </c>
      <c r="G27" s="124">
        <v>17310</v>
      </c>
      <c r="H27" s="125">
        <v>107290</v>
      </c>
      <c r="I27" s="123">
        <v>318940</v>
      </c>
      <c r="J27" s="124">
        <v>77640</v>
      </c>
      <c r="K27" s="124">
        <v>17310</v>
      </c>
      <c r="L27" s="125">
        <v>107290</v>
      </c>
    </row>
    <row r="28" spans="2:12" x14ac:dyDescent="0.4">
      <c r="B28" s="120">
        <v>40</v>
      </c>
      <c r="C28" s="132" t="s">
        <v>107</v>
      </c>
      <c r="D28" s="133" t="s">
        <v>108</v>
      </c>
      <c r="E28" s="123">
        <v>222240</v>
      </c>
      <c r="F28" s="124">
        <v>56000</v>
      </c>
      <c r="G28" s="124">
        <v>15650</v>
      </c>
      <c r="H28" s="125">
        <v>106460</v>
      </c>
      <c r="I28" s="123">
        <v>233760</v>
      </c>
      <c r="J28" s="124">
        <v>59260</v>
      </c>
      <c r="K28" s="124">
        <v>16600</v>
      </c>
      <c r="L28" s="125">
        <v>110990</v>
      </c>
    </row>
    <row r="29" spans="2:12" x14ac:dyDescent="0.4">
      <c r="B29" s="126">
        <v>41</v>
      </c>
      <c r="C29" s="132"/>
      <c r="D29" s="122" t="s">
        <v>109</v>
      </c>
      <c r="E29" s="123">
        <v>252500</v>
      </c>
      <c r="F29" s="124">
        <v>77600</v>
      </c>
      <c r="G29" s="124">
        <v>12700</v>
      </c>
      <c r="H29" s="125">
        <v>114700</v>
      </c>
      <c r="I29" s="123">
        <v>254500</v>
      </c>
      <c r="J29" s="124">
        <v>77200</v>
      </c>
      <c r="K29" s="124">
        <v>12200</v>
      </c>
      <c r="L29" s="125">
        <v>112800</v>
      </c>
    </row>
    <row r="30" spans="2:12" x14ac:dyDescent="0.4">
      <c r="B30" s="120">
        <v>42</v>
      </c>
      <c r="C30" s="132"/>
      <c r="D30" s="122" t="s">
        <v>110</v>
      </c>
      <c r="E30" s="123">
        <v>232200</v>
      </c>
      <c r="F30" s="124">
        <v>73400</v>
      </c>
      <c r="G30" s="124">
        <v>20100</v>
      </c>
      <c r="H30" s="125">
        <v>113100</v>
      </c>
      <c r="I30" s="123">
        <v>237600</v>
      </c>
      <c r="J30" s="124">
        <v>75200</v>
      </c>
      <c r="K30" s="124">
        <v>20600</v>
      </c>
      <c r="L30" s="125">
        <v>115500</v>
      </c>
    </row>
    <row r="31" spans="2:12" x14ac:dyDescent="0.4">
      <c r="B31" s="126">
        <v>43</v>
      </c>
      <c r="C31" s="132"/>
      <c r="D31" s="122" t="s">
        <v>111</v>
      </c>
      <c r="E31" s="123">
        <v>269700</v>
      </c>
      <c r="F31" s="124">
        <v>75900</v>
      </c>
      <c r="G31" s="124">
        <v>13600</v>
      </c>
      <c r="H31" s="125">
        <v>99100</v>
      </c>
      <c r="I31" s="123">
        <v>269700</v>
      </c>
      <c r="J31" s="124">
        <v>75900</v>
      </c>
      <c r="K31" s="124">
        <v>13600</v>
      </c>
      <c r="L31" s="125">
        <v>99100</v>
      </c>
    </row>
    <row r="32" spans="2:12" x14ac:dyDescent="0.4">
      <c r="B32" s="126">
        <v>44</v>
      </c>
      <c r="C32" s="132"/>
      <c r="D32" s="122" t="s">
        <v>112</v>
      </c>
      <c r="E32" s="123">
        <v>241200</v>
      </c>
      <c r="F32" s="124">
        <v>73800</v>
      </c>
      <c r="G32" s="124">
        <v>18300</v>
      </c>
      <c r="H32" s="125">
        <v>102400</v>
      </c>
      <c r="I32" s="123">
        <v>248100</v>
      </c>
      <c r="J32" s="124">
        <v>75400</v>
      </c>
      <c r="K32" s="124">
        <v>18300</v>
      </c>
      <c r="L32" s="125">
        <v>104900</v>
      </c>
    </row>
    <row r="33" spans="2:12" ht="27" x14ac:dyDescent="0.4">
      <c r="B33" s="120">
        <v>47</v>
      </c>
      <c r="C33" s="134" t="s">
        <v>113</v>
      </c>
      <c r="D33" s="133" t="s">
        <v>114</v>
      </c>
      <c r="E33" s="123"/>
      <c r="F33" s="124"/>
      <c r="G33" s="124"/>
      <c r="H33" s="125"/>
      <c r="I33" s="123">
        <v>354440</v>
      </c>
      <c r="J33" s="124">
        <v>84990</v>
      </c>
      <c r="K33" s="124">
        <v>17259</v>
      </c>
      <c r="L33" s="125">
        <v>117200</v>
      </c>
    </row>
    <row r="34" spans="2:12" ht="27" x14ac:dyDescent="0.4">
      <c r="B34" s="120"/>
      <c r="C34" s="135" t="s">
        <v>115</v>
      </c>
      <c r="D34" s="136" t="s">
        <v>116</v>
      </c>
      <c r="E34" s="137">
        <v>409384</v>
      </c>
      <c r="F34" s="138">
        <v>102977</v>
      </c>
      <c r="G34" s="138">
        <v>24554</v>
      </c>
      <c r="H34" s="139">
        <v>146541</v>
      </c>
      <c r="I34" s="137">
        <v>412115</v>
      </c>
      <c r="J34" s="138">
        <v>104152</v>
      </c>
      <c r="K34" s="138">
        <v>24866</v>
      </c>
      <c r="L34" s="139">
        <v>147694</v>
      </c>
    </row>
    <row r="35" spans="2:12" x14ac:dyDescent="0.4">
      <c r="B35" s="126">
        <v>48</v>
      </c>
      <c r="C35" s="140"/>
      <c r="D35" s="141" t="s">
        <v>12</v>
      </c>
      <c r="E35" s="142">
        <v>379164</v>
      </c>
      <c r="F35" s="143">
        <v>93717</v>
      </c>
      <c r="G35" s="143">
        <v>21369</v>
      </c>
      <c r="H35" s="144">
        <v>134614</v>
      </c>
      <c r="I35" s="142">
        <v>396073</v>
      </c>
      <c r="J35" s="143">
        <v>97540</v>
      </c>
      <c r="K35" s="143">
        <v>22146</v>
      </c>
      <c r="L35" s="144">
        <v>139143</v>
      </c>
    </row>
    <row r="36" spans="2:12" x14ac:dyDescent="0.4">
      <c r="B36" s="126">
        <v>49</v>
      </c>
      <c r="C36" s="140"/>
      <c r="D36" s="141" t="s">
        <v>13</v>
      </c>
      <c r="E36" s="142"/>
      <c r="F36" s="143">
        <v>90187</v>
      </c>
      <c r="G36" s="143">
        <v>20738</v>
      </c>
      <c r="H36" s="144">
        <v>130059</v>
      </c>
      <c r="I36" s="142">
        <v>387779</v>
      </c>
      <c r="J36" s="143">
        <v>93903</v>
      </c>
      <c r="K36" s="143">
        <v>21983</v>
      </c>
      <c r="L36" s="144">
        <v>134665</v>
      </c>
    </row>
    <row r="37" spans="2:12" x14ac:dyDescent="0.4">
      <c r="B37" s="120">
        <v>50</v>
      </c>
      <c r="C37" s="140"/>
      <c r="D37" s="145" t="s">
        <v>15</v>
      </c>
      <c r="E37" s="142" t="s">
        <v>117</v>
      </c>
      <c r="F37" s="143">
        <v>95030</v>
      </c>
      <c r="G37" s="143">
        <v>21919</v>
      </c>
      <c r="H37" s="144">
        <v>139670</v>
      </c>
      <c r="I37" s="142">
        <v>392529</v>
      </c>
      <c r="J37" s="143">
        <v>98852</v>
      </c>
      <c r="K37" s="143">
        <v>23108</v>
      </c>
      <c r="L37" s="144">
        <v>134508</v>
      </c>
    </row>
    <row r="38" spans="2:12" x14ac:dyDescent="0.4">
      <c r="B38" s="126">
        <v>51</v>
      </c>
      <c r="C38" s="140"/>
      <c r="D38" s="145" t="s">
        <v>17</v>
      </c>
      <c r="E38" s="142">
        <v>399380</v>
      </c>
      <c r="F38" s="143">
        <v>106631</v>
      </c>
      <c r="G38" s="143">
        <v>26149</v>
      </c>
      <c r="H38" s="144">
        <v>155222</v>
      </c>
      <c r="I38" s="142">
        <v>401140</v>
      </c>
      <c r="J38" s="143">
        <v>101065</v>
      </c>
      <c r="K38" s="143">
        <v>24386</v>
      </c>
      <c r="L38" s="144">
        <v>146836</v>
      </c>
    </row>
    <row r="39" spans="2:12" x14ac:dyDescent="0.4">
      <c r="B39" s="120">
        <v>52</v>
      </c>
      <c r="C39" s="140"/>
      <c r="D39" s="145" t="s">
        <v>19</v>
      </c>
      <c r="E39" s="142">
        <v>364030</v>
      </c>
      <c r="F39" s="143">
        <v>93574</v>
      </c>
      <c r="G39" s="143">
        <v>23483</v>
      </c>
      <c r="H39" s="144">
        <v>143027</v>
      </c>
      <c r="I39" s="142">
        <v>379120</v>
      </c>
      <c r="J39" s="143">
        <v>96573</v>
      </c>
      <c r="K39" s="143">
        <v>23711</v>
      </c>
      <c r="L39" s="144">
        <v>143844</v>
      </c>
    </row>
    <row r="40" spans="2:12" x14ac:dyDescent="0.4">
      <c r="B40" s="126">
        <v>53</v>
      </c>
      <c r="C40" s="140"/>
      <c r="D40" s="145" t="s">
        <v>22</v>
      </c>
      <c r="E40" s="142">
        <v>378700</v>
      </c>
      <c r="F40" s="143">
        <v>93020</v>
      </c>
      <c r="G40" s="143">
        <v>20865</v>
      </c>
      <c r="H40" s="144">
        <v>133960</v>
      </c>
      <c r="I40" s="142">
        <v>387300</v>
      </c>
      <c r="J40" s="143">
        <v>97881</v>
      </c>
      <c r="K40" s="143">
        <v>22404</v>
      </c>
      <c r="L40" s="144">
        <v>139546</v>
      </c>
    </row>
    <row r="41" spans="2:12" x14ac:dyDescent="0.4">
      <c r="B41" s="126">
        <v>54</v>
      </c>
      <c r="C41" s="140"/>
      <c r="D41" s="145" t="s">
        <v>24</v>
      </c>
      <c r="E41" s="142">
        <v>390390</v>
      </c>
      <c r="F41" s="143">
        <v>93765</v>
      </c>
      <c r="G41" s="143">
        <v>20526</v>
      </c>
      <c r="H41" s="144">
        <v>134825</v>
      </c>
      <c r="I41" s="142"/>
      <c r="J41" s="143">
        <v>87353</v>
      </c>
      <c r="K41" s="143">
        <v>21021</v>
      </c>
      <c r="L41" s="144">
        <v>124163</v>
      </c>
    </row>
    <row r="42" spans="2:12" x14ac:dyDescent="0.4">
      <c r="B42" s="120">
        <v>55</v>
      </c>
      <c r="C42" s="140"/>
      <c r="D42" s="145" t="s">
        <v>27</v>
      </c>
      <c r="E42" s="142">
        <v>393000</v>
      </c>
      <c r="F42" s="143">
        <v>90949</v>
      </c>
      <c r="G42" s="143">
        <v>19372</v>
      </c>
      <c r="H42" s="144">
        <v>126713</v>
      </c>
      <c r="I42" s="142">
        <v>395000</v>
      </c>
      <c r="J42" s="143">
        <v>96862</v>
      </c>
      <c r="K42" s="143">
        <v>21426</v>
      </c>
      <c r="L42" s="144">
        <v>135545</v>
      </c>
    </row>
    <row r="43" spans="2:12" x14ac:dyDescent="0.4">
      <c r="B43" s="126">
        <v>56</v>
      </c>
      <c r="C43" s="146"/>
      <c r="D43" s="145" t="s">
        <v>39</v>
      </c>
      <c r="E43" s="142">
        <v>403728</v>
      </c>
      <c r="F43" s="143">
        <v>101725</v>
      </c>
      <c r="G43" s="143">
        <v>24258</v>
      </c>
      <c r="H43" s="144">
        <v>144758</v>
      </c>
      <c r="I43" s="142">
        <v>412109</v>
      </c>
      <c r="J43" s="143">
        <v>104152</v>
      </c>
      <c r="K43" s="143">
        <v>24866</v>
      </c>
      <c r="L43" s="144">
        <v>147694</v>
      </c>
    </row>
    <row r="44" spans="2:12" x14ac:dyDescent="0.4">
      <c r="B44" s="120">
        <v>57</v>
      </c>
      <c r="C44" s="132" t="s">
        <v>118</v>
      </c>
      <c r="D44" s="133" t="s">
        <v>119</v>
      </c>
      <c r="E44" s="129">
        <v>299890</v>
      </c>
      <c r="F44" s="147">
        <v>103150</v>
      </c>
      <c r="G44" s="147">
        <v>21780</v>
      </c>
      <c r="H44" s="148">
        <v>144590</v>
      </c>
      <c r="I44" s="149">
        <v>332680</v>
      </c>
      <c r="J44" s="147">
        <v>101560</v>
      </c>
      <c r="K44" s="147">
        <v>21890</v>
      </c>
      <c r="L44" s="148">
        <v>140310</v>
      </c>
    </row>
    <row r="45" spans="2:12" x14ac:dyDescent="0.4">
      <c r="B45" s="126">
        <v>58</v>
      </c>
      <c r="C45" s="132"/>
      <c r="D45" s="122" t="s">
        <v>120</v>
      </c>
      <c r="E45" s="129">
        <v>360920</v>
      </c>
      <c r="F45" s="147">
        <v>85540</v>
      </c>
      <c r="G45" s="147">
        <v>18420</v>
      </c>
      <c r="H45" s="148">
        <v>117290</v>
      </c>
      <c r="I45" s="149">
        <v>361790</v>
      </c>
      <c r="J45" s="147">
        <v>86000</v>
      </c>
      <c r="K45" s="147">
        <v>18710</v>
      </c>
      <c r="L45" s="148">
        <v>117680</v>
      </c>
    </row>
    <row r="46" spans="2:12" x14ac:dyDescent="0.4">
      <c r="B46" s="126">
        <v>59</v>
      </c>
      <c r="C46" s="132"/>
      <c r="D46" s="122" t="s">
        <v>121</v>
      </c>
      <c r="E46" s="129">
        <v>367194</v>
      </c>
      <c r="F46" s="130">
        <v>88872</v>
      </c>
      <c r="G46" s="130">
        <v>18963</v>
      </c>
      <c r="H46" s="131">
        <v>122040</v>
      </c>
      <c r="I46" s="129">
        <v>373732</v>
      </c>
      <c r="J46" s="130">
        <v>89802</v>
      </c>
      <c r="K46" s="130">
        <v>19453</v>
      </c>
      <c r="L46" s="131">
        <v>122988</v>
      </c>
    </row>
    <row r="47" spans="2:12" x14ac:dyDescent="0.4">
      <c r="B47" s="120">
        <v>60</v>
      </c>
      <c r="C47" s="132"/>
      <c r="D47" s="122" t="s">
        <v>122</v>
      </c>
      <c r="E47" s="129">
        <v>289800</v>
      </c>
      <c r="F47" s="130">
        <v>85900</v>
      </c>
      <c r="G47" s="130">
        <v>19200</v>
      </c>
      <c r="H47" s="131">
        <v>118400</v>
      </c>
      <c r="I47" s="129">
        <v>289800</v>
      </c>
      <c r="J47" s="130">
        <v>85900</v>
      </c>
      <c r="K47" s="130">
        <v>19200</v>
      </c>
      <c r="L47" s="131">
        <v>118400</v>
      </c>
    </row>
    <row r="48" spans="2:12" x14ac:dyDescent="0.4">
      <c r="B48" s="126">
        <v>61</v>
      </c>
      <c r="C48" s="132"/>
      <c r="D48" s="122" t="s">
        <v>123</v>
      </c>
      <c r="E48" s="129">
        <v>383620</v>
      </c>
      <c r="F48" s="130">
        <v>94715</v>
      </c>
      <c r="G48" s="130">
        <v>21024</v>
      </c>
      <c r="H48" s="131">
        <v>130215</v>
      </c>
      <c r="I48" s="129">
        <v>367414</v>
      </c>
      <c r="J48" s="130">
        <v>89648</v>
      </c>
      <c r="K48" s="130">
        <v>20448</v>
      </c>
      <c r="L48" s="131">
        <v>121968</v>
      </c>
    </row>
    <row r="49" spans="2:12" ht="27" x14ac:dyDescent="0.4">
      <c r="B49" s="126">
        <v>63</v>
      </c>
      <c r="C49" s="127" t="s">
        <v>124</v>
      </c>
      <c r="D49" s="122" t="s">
        <v>125</v>
      </c>
      <c r="E49" s="123">
        <v>370000</v>
      </c>
      <c r="F49" s="124">
        <v>90100</v>
      </c>
      <c r="G49" s="124">
        <v>18100</v>
      </c>
      <c r="H49" s="125">
        <v>128000</v>
      </c>
      <c r="I49" s="123">
        <v>368400</v>
      </c>
      <c r="J49" s="124">
        <v>89700</v>
      </c>
      <c r="K49" s="124">
        <v>18100</v>
      </c>
      <c r="L49" s="125">
        <v>127500</v>
      </c>
    </row>
    <row r="50" spans="2:12" ht="27" x14ac:dyDescent="0.4">
      <c r="B50" s="120">
        <v>65</v>
      </c>
      <c r="C50" s="127" t="s">
        <v>126</v>
      </c>
      <c r="D50" s="122" t="s">
        <v>127</v>
      </c>
      <c r="E50" s="123">
        <v>361820</v>
      </c>
      <c r="F50" s="124">
        <v>89680</v>
      </c>
      <c r="G50" s="124">
        <v>18850</v>
      </c>
      <c r="H50" s="125">
        <v>123860</v>
      </c>
      <c r="I50" s="123">
        <v>368370</v>
      </c>
      <c r="J50" s="124">
        <v>89240</v>
      </c>
      <c r="K50" s="124">
        <v>18770</v>
      </c>
      <c r="L50" s="125">
        <v>123340</v>
      </c>
    </row>
    <row r="51" spans="2:12" x14ac:dyDescent="0.4">
      <c r="B51" s="126">
        <v>66</v>
      </c>
      <c r="C51" s="132" t="s">
        <v>128</v>
      </c>
      <c r="D51" s="133" t="s">
        <v>129</v>
      </c>
      <c r="E51" s="123">
        <v>423649</v>
      </c>
      <c r="F51" s="124">
        <v>98105</v>
      </c>
      <c r="G51" s="124">
        <v>19296</v>
      </c>
      <c r="H51" s="125">
        <v>132325</v>
      </c>
      <c r="I51" s="123">
        <v>423649</v>
      </c>
      <c r="J51" s="124">
        <v>98105</v>
      </c>
      <c r="K51" s="124">
        <v>19296</v>
      </c>
      <c r="L51" s="125">
        <v>132325</v>
      </c>
    </row>
    <row r="52" spans="2:12" x14ac:dyDescent="0.4">
      <c r="B52" s="120">
        <v>67</v>
      </c>
      <c r="C52" s="132"/>
      <c r="D52" s="122" t="s">
        <v>130</v>
      </c>
      <c r="E52" s="123">
        <v>357456</v>
      </c>
      <c r="F52" s="124">
        <v>105540</v>
      </c>
      <c r="G52" s="124">
        <v>23328</v>
      </c>
      <c r="H52" s="125">
        <v>146160</v>
      </c>
      <c r="I52" s="123">
        <v>357456</v>
      </c>
      <c r="J52" s="124">
        <v>105540</v>
      </c>
      <c r="K52" s="124">
        <v>23328</v>
      </c>
      <c r="L52" s="125">
        <v>146160</v>
      </c>
    </row>
    <row r="53" spans="2:12" ht="27" x14ac:dyDescent="0.4">
      <c r="B53" s="126">
        <v>71</v>
      </c>
      <c r="C53" s="127" t="s">
        <v>131</v>
      </c>
      <c r="D53" s="122" t="s">
        <v>132</v>
      </c>
      <c r="E53" s="123">
        <v>320300</v>
      </c>
      <c r="F53" s="124">
        <v>93300</v>
      </c>
      <c r="G53" s="124">
        <v>19300</v>
      </c>
      <c r="H53" s="125">
        <v>132800</v>
      </c>
      <c r="I53" s="123">
        <v>301200</v>
      </c>
      <c r="J53" s="124">
        <v>88000</v>
      </c>
      <c r="K53" s="124">
        <v>18400</v>
      </c>
      <c r="L53" s="125">
        <v>124800</v>
      </c>
    </row>
    <row r="54" spans="2:12" x14ac:dyDescent="0.4">
      <c r="B54" s="120">
        <v>80</v>
      </c>
      <c r="C54" s="128" t="s">
        <v>133</v>
      </c>
      <c r="D54" s="122" t="s">
        <v>134</v>
      </c>
      <c r="E54" s="123">
        <v>358100</v>
      </c>
      <c r="F54" s="124">
        <v>87900</v>
      </c>
      <c r="G54" s="124">
        <v>17800</v>
      </c>
      <c r="H54" s="125">
        <v>122800</v>
      </c>
      <c r="I54" s="123">
        <v>386800</v>
      </c>
      <c r="J54" s="124">
        <v>94900</v>
      </c>
      <c r="K54" s="124">
        <v>19000</v>
      </c>
      <c r="L54" s="125">
        <v>132400</v>
      </c>
    </row>
    <row r="55" spans="2:12" x14ac:dyDescent="0.4">
      <c r="B55" s="126">
        <v>81</v>
      </c>
      <c r="C55" s="128"/>
      <c r="D55" s="122" t="s">
        <v>135</v>
      </c>
      <c r="E55" s="123">
        <v>314000</v>
      </c>
      <c r="F55" s="124">
        <v>92000</v>
      </c>
      <c r="G55" s="124">
        <v>19400</v>
      </c>
      <c r="H55" s="125">
        <v>131400</v>
      </c>
      <c r="I55" s="123">
        <v>268800</v>
      </c>
      <c r="J55" s="124">
        <v>77000</v>
      </c>
      <c r="K55" s="124">
        <v>15000</v>
      </c>
      <c r="L55" s="125">
        <v>108600</v>
      </c>
    </row>
    <row r="56" spans="2:12" ht="27" x14ac:dyDescent="0.4">
      <c r="B56" s="126">
        <v>83</v>
      </c>
      <c r="C56" s="127" t="s">
        <v>136</v>
      </c>
      <c r="D56" s="122" t="s">
        <v>137</v>
      </c>
      <c r="E56" s="123">
        <v>310300</v>
      </c>
      <c r="F56" s="124">
        <v>91600</v>
      </c>
      <c r="G56" s="124">
        <v>19900</v>
      </c>
      <c r="H56" s="125">
        <v>130200</v>
      </c>
      <c r="I56" s="123">
        <v>310300</v>
      </c>
      <c r="J56" s="124">
        <v>91600</v>
      </c>
      <c r="K56" s="124">
        <v>19900</v>
      </c>
      <c r="L56" s="125">
        <v>130200</v>
      </c>
    </row>
    <row r="57" spans="2:12" ht="27" x14ac:dyDescent="0.4">
      <c r="B57" s="120">
        <v>85</v>
      </c>
      <c r="C57" s="127" t="s">
        <v>138</v>
      </c>
      <c r="D57" s="122" t="s">
        <v>139</v>
      </c>
      <c r="E57" s="123">
        <v>332300</v>
      </c>
      <c r="F57" s="124">
        <v>100900</v>
      </c>
      <c r="G57" s="124">
        <v>21200</v>
      </c>
      <c r="H57" s="125">
        <v>145400</v>
      </c>
      <c r="I57" s="123">
        <v>332300</v>
      </c>
      <c r="J57" s="124">
        <v>100900</v>
      </c>
      <c r="K57" s="124">
        <v>21200</v>
      </c>
      <c r="L57" s="125">
        <v>145400</v>
      </c>
    </row>
    <row r="58" spans="2:12" ht="27.75" thickBot="1" x14ac:dyDescent="0.45">
      <c r="B58" s="150">
        <v>86</v>
      </c>
      <c r="C58" s="151" t="s">
        <v>140</v>
      </c>
      <c r="D58" s="152" t="s">
        <v>141</v>
      </c>
      <c r="E58" s="153">
        <v>310900</v>
      </c>
      <c r="F58" s="154">
        <v>78500</v>
      </c>
      <c r="G58" s="154">
        <v>15500</v>
      </c>
      <c r="H58" s="155">
        <v>116400</v>
      </c>
      <c r="I58" s="153">
        <v>310900</v>
      </c>
      <c r="J58" s="154">
        <v>78500</v>
      </c>
      <c r="K58" s="154">
        <v>15500</v>
      </c>
      <c r="L58" s="155">
        <v>116400</v>
      </c>
    </row>
  </sheetData>
  <mergeCells count="15">
    <mergeCell ref="C44:C48"/>
    <mergeCell ref="C51:C52"/>
    <mergeCell ref="C54:C55"/>
    <mergeCell ref="C14:C17"/>
    <mergeCell ref="C18:C19"/>
    <mergeCell ref="C20:C22"/>
    <mergeCell ref="C23:C26"/>
    <mergeCell ref="C28:C32"/>
    <mergeCell ref="C34:C43"/>
    <mergeCell ref="B3:D3"/>
    <mergeCell ref="E3:H3"/>
    <mergeCell ref="I3:L3"/>
    <mergeCell ref="B4:D4"/>
    <mergeCell ref="C5:C7"/>
    <mergeCell ref="C8:C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府内市町村決算推移 </vt:lpstr>
      <vt:lpstr>府内市町村基金残高推移</vt:lpstr>
      <vt:lpstr>全国国保料比較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osakasha</dc:creator>
  <cp:lastModifiedBy>osakasha</cp:lastModifiedBy>
  <cp:lastPrinted>2023-09-07T02:37:17Z</cp:lastPrinted>
  <dcterms:created xsi:type="dcterms:W3CDTF">2020-08-03T23:49:28Z</dcterms:created>
  <dcterms:modified xsi:type="dcterms:W3CDTF">2023-09-25T00:42:39Z</dcterms:modified>
</cp:coreProperties>
</file>